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Лист1" r:id="rId3" sheetId="1"/>
    <sheet name="Лист2" r:id="rId4" sheetId="2"/>
  </sheets>
  <calcPr fullPrecision="false" refMode="A1"/>
</workbook>
</file>

<file path=xl/sharedStrings.xml><?xml version="1.0" encoding="utf-8"?>
<sst xmlns="http://schemas.openxmlformats.org/spreadsheetml/2006/main" count="141" uniqueCount="134">
  <si>
    <t>Место нахождения страховой организации</t>
  </si>
  <si>
    <t>220030, Республика Беларусь, г. Минск, ул. Ульяновская, дом 31, литер Е 6\к</t>
  </si>
  <si>
    <t>Приложение 4
к постановлению Министерства финансов Республики Беларусь 11.01.2010 № 2 (в редакции постановления Министерства финансов Республики Беларусь 27.08.2019 № 49)</t>
  </si>
  <si>
    <t>ЗАО "СК"Белросстрах"</t>
  </si>
  <si>
    <t>65120, 65200</t>
  </si>
  <si>
    <t>Общее собрание участников</t>
  </si>
  <si>
    <t>руб.</t>
  </si>
  <si>
    <t>Наименование страховой организации</t>
  </si>
  <si>
    <t>Учетный номер плательщика</t>
  </si>
  <si>
    <t>Организационно-правовая форма</t>
  </si>
  <si>
    <t>Орган управления</t>
  </si>
  <si>
    <t>за январь-декабрь 2024 года</t>
  </si>
  <si>
    <t>100782388</t>
  </si>
  <si>
    <t>Закрытое акционерное общество</t>
  </si>
  <si>
    <t>ОТЧЕТ
о движении денежных средств</t>
  </si>
  <si>
    <t>Вид экономической деятельности 
по ОКЭД</t>
  </si>
  <si>
    <t>Единица измерения показателей 
бухгалтерской отчетности</t>
  </si>
  <si>
    <t>(ФИО)</t>
  </si>
  <si>
    <t>Движение денежных средств по инвестиционной деятельности</t>
  </si>
  <si>
    <t>230</t>
  </si>
  <si>
    <t>231</t>
  </si>
  <si>
    <t>возврат предоставленных займов</t>
  </si>
  <si>
    <t>234</t>
  </si>
  <si>
    <t xml:space="preserve">прочие поступления </t>
  </si>
  <si>
    <t>Направлено денежных средств – всего</t>
  </si>
  <si>
    <t>в том числе:
на приобретение и создание основных средств, нематериальных активов и других долгосрочных активов</t>
  </si>
  <si>
    <t>на вклады в уставный капитал других организаций</t>
  </si>
  <si>
    <t>244</t>
  </si>
  <si>
    <t xml:space="preserve">в том числе:
кредиты и займы </t>
  </si>
  <si>
    <t>270</t>
  </si>
  <si>
    <t>в том числе:
на погашение кредитов и займов</t>
  </si>
  <si>
    <t>на выплаты дивидендов и других доходов от участия в уставном капитале организации</t>
  </si>
  <si>
    <t>на выплаты процентов</t>
  </si>
  <si>
    <t>274</t>
  </si>
  <si>
    <t>прочие выплаты</t>
  </si>
  <si>
    <t>Результат движения денежных средств по текущей, инвестиционной и финансовой деятельности (строки 220+250+280)</t>
  </si>
  <si>
    <t>300</t>
  </si>
  <si>
    <t>Остаток денежных средств и эквивалентов денежных средств на 31.12.2024(31.12.2023)</t>
  </si>
  <si>
    <t>320</t>
  </si>
  <si>
    <t>роялти</t>
  </si>
  <si>
    <t>в том числе:
уплачено страховых премий по рискам, переданным в перестрахование</t>
  </si>
  <si>
    <t>выплачено страхового возмещения и страхового обеспечения</t>
  </si>
  <si>
    <t>уплачено возмещение доли убытков по рискам, принятым в перестрахование</t>
  </si>
  <si>
    <t>погашение задолженности по операциям перестрахования</t>
  </si>
  <si>
    <t>3</t>
  </si>
  <si>
    <t>4</t>
  </si>
  <si>
    <t>из них:
   по договорам прямого страхования и сострахования</t>
  </si>
  <si>
    <t>полученные комиссионное и брокерское вознаграждение, тантьемы и сборы по рискам, переданным в перестрахование</t>
  </si>
  <si>
    <t>получено в счет задолженности по операциям перестрахования</t>
  </si>
  <si>
    <t>080</t>
  </si>
  <si>
    <t>130</t>
  </si>
  <si>
    <t>уплачены комиссионное и брокерское вознаграждение, тантьемы и сборы по рискам, принятым в перестрахование</t>
  </si>
  <si>
    <t>160</t>
  </si>
  <si>
    <t>финансирование предупредительных мероприятий и отчисления в гарантийные фонды</t>
  </si>
  <si>
    <t>200</t>
  </si>
  <si>
    <t>210</t>
  </si>
  <si>
    <t>Результат движения денежных средств по текущей  деятельности (строки 010 – 100)</t>
  </si>
  <si>
    <t>Поступило денежных средств – всего</t>
  </si>
  <si>
    <t>232</t>
  </si>
  <si>
    <t>доходы от участия в уставном капитале других организаций</t>
  </si>
  <si>
    <t>240</t>
  </si>
  <si>
    <t>250</t>
  </si>
  <si>
    <t>Движение денежных средств по финансовой деятельности</t>
  </si>
  <si>
    <t>260</t>
  </si>
  <si>
    <t>263</t>
  </si>
  <si>
    <t>264</t>
  </si>
  <si>
    <t>271</t>
  </si>
  <si>
    <t>272</t>
  </si>
  <si>
    <t>Результат движения денежных средств по финансовой деятельности (строки 260-270)</t>
  </si>
  <si>
    <t>290</t>
  </si>
  <si>
    <t>Остаток денежных средств и эквивалентов денежных средств на 31.12.2023(31.12.2022)</t>
  </si>
  <si>
    <t>310</t>
  </si>
  <si>
    <t>Влияние изменений курсов иностранных валют</t>
  </si>
  <si>
    <t>Код строки</t>
  </si>
  <si>
    <t>За январь-декабрь 2024 г.</t>
  </si>
  <si>
    <t>2</t>
  </si>
  <si>
    <t>010</t>
  </si>
  <si>
    <t>022</t>
  </si>
  <si>
    <t>получено возмещение доли убытков по рискам, переданным в перестрахование</t>
  </si>
  <si>
    <t>040</t>
  </si>
  <si>
    <t>050</t>
  </si>
  <si>
    <t>060</t>
  </si>
  <si>
    <t>070</t>
  </si>
  <si>
    <t>прочие поступления</t>
  </si>
  <si>
    <t>100</t>
  </si>
  <si>
    <t>120</t>
  </si>
  <si>
    <t>140</t>
  </si>
  <si>
    <t>150</t>
  </si>
  <si>
    <t>на оплату труда</t>
  </si>
  <si>
    <t>на прочие выплаты</t>
  </si>
  <si>
    <t>(подпись)</t>
  </si>
  <si>
    <t>М.П.</t>
  </si>
  <si>
    <t>Главный бухгалтер</t>
  </si>
  <si>
    <t>Т. Л. Иванцова</t>
  </si>
  <si>
    <t>Генеральный директор</t>
  </si>
  <si>
    <t>К. В. Мерзляков</t>
  </si>
  <si>
    <t>233</t>
  </si>
  <si>
    <t>проценты</t>
  </si>
  <si>
    <t>на предоставление займов</t>
  </si>
  <si>
    <t>Результат движения денежных средств по инвестиционной деятельности (строки 230 – 240)</t>
  </si>
  <si>
    <t>262</t>
  </si>
  <si>
    <t>вклады собственника имущества (учредителей, участников)</t>
  </si>
  <si>
    <t>280</t>
  </si>
  <si>
    <t>от покупателей материалов и других запасов</t>
  </si>
  <si>
    <t>090</t>
  </si>
  <si>
    <t>уплачено комиссионное вознаграждение за оказание услуг сюрвейера и аварийного комиссара</t>
  </si>
  <si>
    <t>в том числе:
от покупателей основных средств, нематериальных активов и других долгосрочных активов</t>
  </si>
  <si>
    <t>перечислено по договорам сострахования</t>
  </si>
  <si>
    <t>1</t>
  </si>
  <si>
    <t>Поступило денежных средств  - всего</t>
  </si>
  <si>
    <t xml:space="preserve">    в том числе: 
   страховых взносов (страховых премий), - брутто</t>
  </si>
  <si>
    <t xml:space="preserve">   по договорам перестрахования</t>
  </si>
  <si>
    <t>030</t>
  </si>
  <si>
    <t>доля партнеров по договорам сострахования</t>
  </si>
  <si>
    <t>235</t>
  </si>
  <si>
    <t>241</t>
  </si>
  <si>
    <t>242</t>
  </si>
  <si>
    <t>243</t>
  </si>
  <si>
    <t>261</t>
  </si>
  <si>
    <t>от выпуска акций</t>
  </si>
  <si>
    <t>на лизинговые платежи</t>
  </si>
  <si>
    <t>273</t>
  </si>
  <si>
    <t>275</t>
  </si>
  <si>
    <t>Наименование показателей</t>
  </si>
  <si>
    <t>За январь-декабрь 2023 г.</t>
  </si>
  <si>
    <t>Движение денежных средств по текущей деятельности</t>
  </si>
  <si>
    <t>021</t>
  </si>
  <si>
    <t>110</t>
  </si>
  <si>
    <t>170</t>
  </si>
  <si>
    <t>180</t>
  </si>
  <si>
    <t>190</t>
  </si>
  <si>
    <t>на уплату налогов и сборов</t>
  </si>
  <si>
    <t>220</t>
  </si>
  <si>
    <t>020</t>
  </si>
</sst>
</file>

<file path=xl/styles.xml><?xml version="1.0" encoding="utf-8"?>
<styleSheet xmlns="http://schemas.openxmlformats.org/spreadsheetml/2006/main">
  <numFmts count="1">
    <numFmt numFmtId="164" formatCode="#,###_); (#,###);&quot;−&quot;"/>
  </numFmts>
  <fonts count="246">
    <font>
      <sz val="11.0"/>
      <color indexed="8"/>
      <name val="Calibri"/>
      <family val="2"/>
      <scheme val="minor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9.0"/>
    </font>
    <font>
      <name val="Arial"/>
      <sz val="9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9.0"/>
    </font>
    <font>
      <name val="Arial"/>
      <sz val="12.0"/>
    </font>
    <font>
      <name val="Arial"/>
      <sz val="12.0"/>
    </font>
    <font>
      <name val="Arial"/>
      <sz val="9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</fonts>
  <fills count="9">
    <fill>
      <patternFill patternType="none"/>
    </fill>
    <fill>
      <patternFill patternType="darkGray"/>
    </fill>
    <fill>
      <patternFill/>
    </fill>
    <fill>
      <patternFill>
        <fgColor indexed="64"/>
      </patternFill>
    </fill>
    <fill>
      <patternFill>
        <fgColor indexed="64"/>
        <bgColor indexed="64"/>
      </patternFill>
    </fill>
    <fill>
      <patternFill patternType="none">
        <fgColor rgb="CCFFFF"/>
      </patternFill>
    </fill>
    <fill>
      <patternFill patternType="solid">
        <fgColor rgb="CCFFFF"/>
      </patternFill>
    </fill>
    <fill>
      <patternFill patternType="none">
        <fgColor rgb="FFFFCC"/>
      </patternFill>
    </fill>
    <fill>
      <patternFill patternType="solid">
        <fgColor rgb="FFFFCC"/>
      </patternFill>
    </fill>
  </fills>
  <borders count="40">
    <border>
      <left/>
      <right/>
      <top/>
      <bottom/>
      <diagonal/>
    </border>
    <border>
      <left/>
      <right/>
      <top style="thin"/>
      <bottom/>
      <diagonal/>
    </border>
    <border>
      <left/>
      <right/>
      <top style="thin"/>
      <bottom>
        <color indexed="8"/>
      </bottom>
      <diagonal/>
    </border>
    <border>
      <left>
        <color indexed="8"/>
      </left>
      <right/>
      <top style="thin"/>
      <bottom>
        <color indexed="8"/>
      </bottom>
      <diagonal/>
    </border>
    <border>
      <left>
        <color indexed="8"/>
      </left>
      <right>
        <color indexed="8"/>
      </right>
      <top style="thin"/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 style="thin"/>
      <right/>
      <top/>
      <bottom/>
      <diagonal/>
    </border>
    <border>
      <left style="thin"/>
      <right/>
      <top style="thin"/>
      <bottom/>
      <diagonal/>
    </border>
    <border>
      <left style="thin"/>
      <right/>
      <top style="thin"/>
      <bottom>
        <color indexed="8"/>
      </bottom>
      <diagonal/>
    </border>
    <border>
      <left style="thin">
        <color indexed="8"/>
      </left>
      <right/>
      <top style="thin"/>
      <bottom>
        <color indexed="8"/>
      </bottom>
      <diagonal/>
    </border>
    <border>
      <left style="thin">
        <color indexed="8"/>
      </left>
      <right>
        <color indexed="8"/>
      </right>
      <top style="thin"/>
      <bottom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 style="thin"/>
      <right/>
      <top/>
      <bottom>
        <color indexed="8"/>
      </bottom>
      <diagonal/>
    </border>
    <border>
      <left style="thin">
        <color indexed="8"/>
      </left>
      <right/>
      <top/>
      <bottom>
        <color indexed="8"/>
      </bottom>
      <diagonal/>
    </border>
    <border>
      <left style="thin">
        <color indexed="8"/>
      </left>
      <right>
        <color indexed="8"/>
      </right>
      <top/>
      <bottom>
        <color indexed="8"/>
      </bottom>
      <diagonal/>
    </border>
    <border>
      <left style="thin">
        <color indexed="8"/>
      </left>
      <right>
        <color indexed="8"/>
      </right>
      <top>
        <color indexed="8"/>
      </top>
      <bottom>
        <color indexed="8"/>
      </bottom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/>
      <right style="thin"/>
      <top/>
      <bottom/>
      <diagonal/>
    </border>
    <border>
      <left/>
      <right style="thin"/>
      <top style="thin"/>
      <bottom>
        <color indexed="8"/>
      </bottom>
      <diagonal/>
    </border>
    <border>
      <left>
        <color indexed="8"/>
      </left>
      <right style="thin"/>
      <top style="thin"/>
      <bottom>
        <color indexed="8"/>
      </bottom>
      <diagonal/>
    </border>
    <border>
      <left>
        <color indexed="8"/>
      </left>
      <right style="thin">
        <color indexed="8"/>
      </right>
      <top style="thin"/>
      <bottom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>
        <color indexed="8"/>
      </bottom>
      <diagonal/>
    </border>
    <border>
      <bottom style="thin"/>
    </border>
    <border>
      <right style="thin"/>
      <bottom style="thin"/>
    </border>
    <border>
      <left/>
      <right style="thin"/>
      <top style="thin"/>
      <bottom style="thin">
        <color indexed="8"/>
      </bottom>
      <diagonal/>
    </border>
    <border>
      <left>
        <color indexed="8"/>
      </left>
      <right style="thin"/>
      <top style="thin"/>
      <bottom style="thin">
        <color indexed="8"/>
      </bottom>
      <diagonal/>
    </border>
    <border>
      <left>
        <color indexed="8"/>
      </left>
      <right style="thin">
        <color indexed="8"/>
      </right>
      <top style="thin"/>
      <bottom style="thin"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/>
      <bottom style="thin">
        <color indexed="8"/>
      </bottom>
      <diagonal/>
    </border>
    <border>
      <left>
        <color indexed="8"/>
      </left>
      <right/>
      <top style="thin"/>
      <bottom style="thin">
        <color indexed="8"/>
      </bottom>
      <diagonal/>
    </border>
    <border>
      <left>
        <color indexed="8"/>
      </left>
      <right>
        <color indexed="8"/>
      </right>
      <top style="thin"/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bottom style="thin">
        <color indexed="8"/>
      </bottom>
    </border>
    <border>
      <left>
        <color indexed="8"/>
      </left>
      <bottom style="thin">
        <color indexed="8"/>
      </bottom>
    </border>
    <border>
      <left>
        <color indexed="8"/>
      </left>
      <right>
        <color indexed="8"/>
      </right>
      <bottom style="thin">
        <color indexed="8"/>
      </bottom>
    </border>
    <border>
      <left>
        <color indexed="8"/>
      </left>
      <right>
        <color indexed="8"/>
      </right>
      <top>
        <color indexed="8"/>
      </top>
      <bottom style="thin">
        <color indexed="8"/>
      </bottom>
    </border>
  </borders>
  <cellStyleXfs count="1">
    <xf numFmtId="0" fontId="0" fillId="0" borderId="0"/>
  </cellStyleXfs>
  <cellXfs count="253">
    <xf numFmtId="0" fontId="0" fillId="0" borderId="0" xfId="0"/>
    <xf numFmtId="0" fontId="0" fillId="4" borderId="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11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1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1" fillId="0" borderId="18" xfId="0" applyAlignment="true" applyFont="true" applyBorder="true">
      <alignment horizontal="left" vertical="center" wrapText="true"/>
      <protection locked="true"/>
    </xf>
    <xf numFmtId="0" fontId="2" fillId="0" borderId="20" xfId="0" applyAlignment="true" applyFont="true" applyBorder="true">
      <alignment horizontal="left" vertical="center" wrapText="true"/>
      <protection locked="true"/>
    </xf>
    <xf numFmtId="0" fontId="3" fillId="0" borderId="0" xfId="0" applyAlignment="true" applyFont="true">
      <alignment horizontal="left" vertical="top" wrapText="true"/>
      <protection locked="true"/>
    </xf>
    <xf numFmtId="0" fontId="4" fillId="0" borderId="20" xfId="0" applyAlignment="true" applyFont="true" applyBorder="true">
      <alignment horizontal="left" vertical="center" wrapText="true"/>
      <protection locked="true"/>
    </xf>
    <xf numFmtId="0" fontId="5" fillId="6" borderId="20" xfId="0" applyFill="true" applyAlignment="true" applyFont="true" applyBorder="true">
      <alignment horizontal="left" vertical="center" wrapText="true"/>
      <protection locked="true"/>
    </xf>
    <xf numFmtId="0" fontId="6" fillId="6" borderId="20" xfId="0" applyFill="true" applyAlignment="true" applyFont="true" applyBorder="true">
      <alignment horizontal="left" vertical="center" wrapText="true"/>
      <protection locked="true"/>
    </xf>
    <xf numFmtId="0" fontId="7" fillId="0" borderId="20" xfId="0" applyAlignment="true" applyFont="true" applyBorder="true">
      <alignment horizontal="left" vertical="center" wrapText="true"/>
      <protection locked="true"/>
    </xf>
    <xf numFmtId="0" fontId="8" fillId="0" borderId="18" xfId="0" applyAlignment="true" applyFont="true" applyBorder="true">
      <alignment horizontal="left" vertical="center" wrapText="true"/>
      <protection locked="true"/>
    </xf>
    <xf numFmtId="0" fontId="9" fillId="0" borderId="18" xfId="0" applyAlignment="true" applyFont="true" applyBorder="true">
      <alignment horizontal="left" vertical="center" wrapText="true"/>
      <protection locked="true"/>
    </xf>
    <xf numFmtId="0" fontId="10" fillId="0" borderId="18" xfId="0" applyAlignment="true" applyFont="true" applyBorder="true">
      <alignment horizontal="left" vertical="center" wrapText="true"/>
      <protection locked="true"/>
    </xf>
    <xf numFmtId="0" fontId="11" fillId="0" borderId="18" xfId="0" applyAlignment="true" applyFont="true" applyBorder="true">
      <alignment horizontal="left" vertical="center" wrapText="true"/>
      <protection locked="true"/>
    </xf>
    <xf numFmtId="0" fontId="12" fillId="0" borderId="0" xfId="0" applyAlignment="true" applyFont="true">
      <alignment horizontal="center" vertical="top" wrapText="true"/>
      <protection locked="true"/>
    </xf>
    <xf numFmtId="0" fontId="13" fillId="0" borderId="20" xfId="0" applyAlignment="true" applyFont="true" applyBorder="true">
      <alignment horizontal="left" vertical="center" wrapText="true"/>
      <protection locked="true"/>
    </xf>
    <xf numFmtId="0" fontId="14" fillId="6" borderId="20" xfId="0" applyFill="true" applyAlignment="true" applyFont="true" applyBorder="true">
      <alignment horizontal="left" vertical="center" wrapText="true"/>
      <protection locked="true"/>
    </xf>
    <xf numFmtId="0" fontId="15" fillId="0" borderId="0" xfId="0" applyAlignment="true" applyFont="true">
      <alignment horizontal="center" vertical="top" wrapText="true"/>
      <protection locked="true"/>
    </xf>
    <xf numFmtId="0" fontId="16" fillId="0" borderId="18" xfId="0" applyAlignment="true" applyFont="true" applyBorder="true">
      <alignment horizontal="left" vertical="center" wrapText="true"/>
      <protection locked="true"/>
    </xf>
    <xf numFmtId="0" fontId="17" fillId="0" borderId="18" xfId="0" applyAlignment="true" applyFont="true" applyBorder="true">
      <alignment horizontal="left" vertical="center" wrapText="true"/>
      <protection locked="true"/>
    </xf>
    <xf numFmtId="0" fontId="0" fillId="4" borderId="2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31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18" fillId="0" borderId="1" xfId="0" applyAlignment="true" applyFont="true" applyBorder="true">
      <alignment horizontal="center" vertical="center" wrapText="true"/>
      <protection locked="true"/>
    </xf>
    <xf numFmtId="0" fontId="19" fillId="0" borderId="1" xfId="0" applyAlignment="true" applyFont="true" applyBorder="true">
      <alignment horizontal="center" vertical="center" wrapText="true"/>
      <protection locked="true"/>
    </xf>
    <xf numFmtId="164" fontId="2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1" fillId="0" borderId="20" xfId="0" applyAlignment="true" applyFont="true" applyBorder="true">
      <alignment horizontal="center" vertical="center" wrapText="true"/>
      <protection locked="true"/>
    </xf>
    <xf numFmtId="0" fontId="22" fillId="0" borderId="18" xfId="0" applyAlignment="true" applyFont="true" applyBorder="true">
      <alignment horizontal="center" vertical="center" wrapText="true"/>
      <protection locked="true"/>
    </xf>
    <xf numFmtId="164" fontId="23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4" fillId="0" borderId="18" xfId="0" applyAlignment="true" applyFont="true" applyBorder="true">
      <alignment horizontal="center" vertical="center" wrapText="true"/>
      <protection locked="true"/>
    </xf>
    <xf numFmtId="164" fontId="2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6" fillId="0" borderId="18" xfId="0" applyAlignment="true" applyFont="true" applyBorder="true">
      <alignment horizontal="left" vertical="center" wrapText="true"/>
      <protection locked="true"/>
    </xf>
    <xf numFmtId="164" fontId="2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0" fillId="0" borderId="18" xfId="0" applyAlignment="true" applyFont="true" applyBorder="true">
      <alignment horizontal="center" vertical="center" wrapText="true"/>
      <protection locked="true"/>
    </xf>
    <xf numFmtId="0" fontId="31" fillId="0" borderId="18" xfId="0" applyAlignment="true" applyFont="true" applyBorder="true">
      <alignment horizontal="left" vertical="center" wrapText="true"/>
      <protection locked="true"/>
    </xf>
    <xf numFmtId="0" fontId="32" fillId="0" borderId="18" xfId="0" applyAlignment="true" applyFont="true" applyBorder="true">
      <alignment horizontal="left" vertical="center" wrapText="true"/>
      <protection locked="true"/>
    </xf>
    <xf numFmtId="0" fontId="33" fillId="0" borderId="18" xfId="0" applyAlignment="true" applyFont="true" applyBorder="true">
      <alignment horizontal="left" vertical="center" wrapText="true"/>
      <protection locked="true"/>
    </xf>
    <xf numFmtId="0" fontId="34" fillId="0" borderId="18" xfId="0" applyAlignment="true" applyFont="true" applyBorder="true">
      <alignment horizontal="left" vertical="center" wrapText="true"/>
      <protection locked="true"/>
    </xf>
    <xf numFmtId="164" fontId="3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6" fillId="0" borderId="18" xfId="0" applyAlignment="true" applyFont="true" applyBorder="true">
      <alignment horizontal="center" vertical="center" wrapText="true"/>
      <protection locked="true"/>
    </xf>
    <xf numFmtId="164" fontId="3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8" fillId="0" borderId="18" xfId="0" applyAlignment="true" applyFont="true" applyBorder="true">
      <alignment horizontal="left" vertical="center" wrapText="true"/>
      <protection locked="true"/>
    </xf>
    <xf numFmtId="164" fontId="3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2" fillId="0" borderId="18" xfId="0" applyAlignment="true" applyFont="true" applyBorder="true">
      <alignment horizontal="left" vertical="center" wrapText="true"/>
      <protection locked="true"/>
    </xf>
    <xf numFmtId="164" fontId="4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5" fillId="0" borderId="18" xfId="0" applyAlignment="true" applyFont="true" applyBorder="true">
      <alignment horizontal="center" vertical="center" wrapText="true"/>
      <protection locked="true"/>
    </xf>
    <xf numFmtId="164" fontId="4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47" fillId="0" borderId="18" xfId="0" applyAlignment="true" applyFont="true" applyBorder="true">
      <alignment horizontal="left" vertical="center" wrapText="true"/>
      <protection locked="true"/>
    </xf>
    <xf numFmtId="0" fontId="48" fillId="0" borderId="18" xfId="0" applyAlignment="true" applyFont="true" applyBorder="true">
      <alignment horizontal="left" vertical="center" wrapText="true"/>
      <protection locked="true"/>
    </xf>
    <xf numFmtId="164" fontId="4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0" fillId="0" borderId="18" xfId="0" applyAlignment="true" applyFont="true" applyBorder="true">
      <alignment horizontal="left" vertical="center" wrapText="true"/>
      <protection locked="true"/>
    </xf>
    <xf numFmtId="164" fontId="5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2" fillId="0" borderId="18" xfId="0" applyAlignment="true" applyFont="true" applyBorder="true">
      <alignment horizontal="center" vertical="center" wrapText="true"/>
      <protection locked="true"/>
    </xf>
    <xf numFmtId="0" fontId="53" fillId="0" borderId="18" xfId="0" applyAlignment="true" applyFont="true" applyBorder="true">
      <alignment horizontal="left" vertical="center" wrapText="true"/>
      <protection locked="true"/>
    </xf>
    <xf numFmtId="164" fontId="5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5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56" fillId="0" borderId="18" xfId="0" applyAlignment="true" applyFont="true" applyBorder="true">
      <alignment horizontal="left" vertical="center" wrapText="true"/>
      <protection locked="true"/>
    </xf>
    <xf numFmtId="0" fontId="57" fillId="0" borderId="18" xfId="0" applyAlignment="true" applyFont="true" applyBorder="true">
      <alignment horizontal="center" vertical="center" wrapText="true"/>
      <protection locked="true"/>
    </xf>
    <xf numFmtId="0" fontId="58" fillId="6" borderId="18" xfId="0" applyFill="true" applyAlignment="true" applyFont="true" applyBorder="true">
      <alignment horizontal="left" vertical="center" wrapText="true"/>
      <protection locked="true"/>
    </xf>
    <xf numFmtId="0" fontId="59" fillId="0" borderId="18" xfId="0" applyAlignment="true" applyFont="true" applyBorder="true">
      <alignment horizontal="center" vertical="center" wrapText="true"/>
      <protection locked="true"/>
    </xf>
    <xf numFmtId="164" fontId="6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2" fillId="0" borderId="18" xfId="0" applyAlignment="true" applyFont="true" applyBorder="true">
      <alignment horizontal="left" vertical="center" wrapText="true"/>
      <protection locked="true"/>
    </xf>
    <xf numFmtId="164" fontId="6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5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66" fillId="0" borderId="18" xfId="0" applyAlignment="true" applyFont="true" applyBorder="true">
      <alignment horizontal="left" vertical="center" wrapText="true"/>
      <protection locked="true"/>
    </xf>
    <xf numFmtId="0" fontId="67" fillId="0" borderId="18" xfId="0" applyAlignment="true" applyFont="true" applyBorder="true">
      <alignment horizontal="left" vertical="center" wrapText="true"/>
      <protection locked="true"/>
    </xf>
    <xf numFmtId="164" fontId="6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9" fillId="0" borderId="18" xfId="0" applyAlignment="true" applyFont="true" applyBorder="true">
      <alignment horizontal="left" vertical="center" wrapText="true"/>
      <protection locked="true"/>
    </xf>
    <xf numFmtId="164" fontId="7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1" fillId="0" borderId="18" xfId="0" applyAlignment="true" applyFont="true" applyBorder="true">
      <alignment horizontal="left" vertical="center" wrapText="true"/>
      <protection locked="true"/>
    </xf>
    <xf numFmtId="164" fontId="7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5" fillId="8" borderId="18" xfId="0" applyFill="true" applyAlignment="true" applyFont="true" applyBorder="true">
      <alignment horizontal="center" vertical="center" wrapText="true"/>
      <protection locked="true"/>
    </xf>
    <xf numFmtId="0" fontId="76" fillId="8" borderId="18" xfId="0" applyFill="true" applyAlignment="true" applyFont="true" applyBorder="true">
      <alignment horizontal="center" vertical="center" wrapText="true"/>
      <protection locked="true"/>
    </xf>
    <xf numFmtId="164" fontId="7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78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79" fillId="0" borderId="18" xfId="0" applyAlignment="true" applyFont="true" applyBorder="true">
      <alignment horizontal="left" vertical="center" wrapText="true"/>
      <protection locked="true"/>
    </xf>
    <xf numFmtId="164" fontId="8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5" fillId="0" borderId="18" xfId="0" applyAlignment="true" applyFont="true" applyBorder="true">
      <alignment horizontal="left" vertical="center" wrapText="true"/>
      <protection locked="true"/>
    </xf>
    <xf numFmtId="0" fontId="86" fillId="0" borderId="18" xfId="0" applyAlignment="true" applyFont="true" applyBorder="true">
      <alignment horizontal="left" vertical="center" wrapText="true"/>
      <protection locked="true"/>
    </xf>
    <xf numFmtId="164" fontId="8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8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0" fillId="0" borderId="18" xfId="0" applyAlignment="true" applyFont="true" applyBorder="true">
      <alignment horizontal="center" vertical="center" wrapText="true"/>
      <protection locked="true"/>
    </xf>
    <xf numFmtId="164" fontId="9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92" fillId="0" borderId="18" xfId="0" applyAlignment="true" applyFont="true" applyBorder="true">
      <alignment horizontal="center" vertical="center" wrapText="true"/>
      <protection locked="true"/>
    </xf>
    <xf numFmtId="164" fontId="9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8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99" fillId="0" borderId="18" xfId="0" applyAlignment="true" applyFont="true" applyBorder="true">
      <alignment horizontal="left" vertical="center" wrapText="true"/>
      <protection locked="true"/>
    </xf>
    <xf numFmtId="0" fontId="100" fillId="0" borderId="18" xfId="0" applyAlignment="true" applyFont="true" applyBorder="true">
      <alignment horizontal="center" vertical="center" wrapText="true"/>
      <protection locked="true"/>
    </xf>
    <xf numFmtId="164" fontId="10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3" fillId="0" borderId="18" xfId="0" applyAlignment="true" applyFont="true" applyBorder="true">
      <alignment horizontal="left" vertical="center" wrapText="true"/>
      <protection locked="true"/>
    </xf>
    <xf numFmtId="164" fontId="10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6" fillId="0" borderId="18" xfId="0" applyAlignment="true" applyFont="true" applyBorder="true">
      <alignment horizontal="center" vertical="center" wrapText="true"/>
      <protection locked="true"/>
    </xf>
    <xf numFmtId="164" fontId="10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8" fillId="0" borderId="18" xfId="0" applyAlignment="true" applyFont="true" applyBorder="true">
      <alignment horizontal="center" vertical="center" wrapText="true"/>
      <protection locked="true"/>
    </xf>
    <xf numFmtId="0" fontId="109" fillId="0" borderId="18" xfId="0" applyAlignment="true" applyFont="true" applyBorder="true">
      <alignment horizontal="left" vertical="center" wrapText="true"/>
      <protection locked="true"/>
    </xf>
    <xf numFmtId="164" fontId="11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11" fillId="0" borderId="18" xfId="0" applyAlignment="true" applyFont="true" applyBorder="true">
      <alignment horizontal="left" vertical="center" wrapText="true"/>
      <protection locked="true"/>
    </xf>
    <xf numFmtId="164" fontId="112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1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4" fillId="0" borderId="18" xfId="0" applyAlignment="true" applyFont="true" applyBorder="true">
      <alignment horizontal="center" vertical="center" wrapText="true"/>
      <protection locked="true"/>
    </xf>
    <xf numFmtId="0" fontId="115" fillId="0" borderId="18" xfId="0" applyAlignment="true" applyFont="true" applyBorder="true">
      <alignment horizontal="left" vertical="center" wrapText="true"/>
      <protection locked="true"/>
    </xf>
    <xf numFmtId="164" fontId="11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7" fillId="0" borderId="18" xfId="0" applyAlignment="true" applyFont="true" applyBorder="true">
      <alignment horizontal="center" vertical="center" wrapText="true"/>
      <protection locked="true"/>
    </xf>
    <xf numFmtId="164" fontId="11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1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22" fillId="0" borderId="18" xfId="0" applyAlignment="true" applyFont="true" applyBorder="true">
      <alignment horizontal="center" vertical="center" wrapText="true"/>
      <protection locked="true"/>
    </xf>
    <xf numFmtId="0" fontId="123" fillId="0" borderId="20" xfId="0" applyAlignment="true" applyFont="true" applyBorder="true">
      <alignment horizontal="center" vertical="center" wrapText="true"/>
      <protection locked="true"/>
    </xf>
    <xf numFmtId="0" fontId="124" fillId="0" borderId="18" xfId="0" applyAlignment="true" applyFont="true" applyBorder="true">
      <alignment horizontal="center" vertical="center" wrapText="true"/>
      <protection locked="true"/>
    </xf>
    <xf numFmtId="164" fontId="125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2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28" fillId="0" borderId="18" xfId="0" applyAlignment="true" applyFont="true" applyBorder="true">
      <alignment horizontal="center" vertical="center" wrapText="true"/>
      <protection locked="true"/>
    </xf>
    <xf numFmtId="164" fontId="12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30" fillId="0" borderId="18" xfId="0" applyAlignment="true" applyFont="true" applyBorder="true">
      <alignment horizontal="center" vertical="center" wrapText="true"/>
      <protection locked="true"/>
    </xf>
    <xf numFmtId="0" fontId="131" fillId="0" borderId="18" xfId="0" applyAlignment="true" applyFont="true" applyBorder="true">
      <alignment horizontal="left" vertical="center" wrapText="true"/>
      <protection locked="true"/>
    </xf>
    <xf numFmtId="164" fontId="13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33" fillId="0" borderId="18" xfId="0" applyAlignment="true" applyFont="true" applyBorder="true">
      <alignment horizontal="center" vertical="center" wrapText="true"/>
      <protection locked="true"/>
    </xf>
    <xf numFmtId="164" fontId="13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36" fillId="0" borderId="18" xfId="0" applyAlignment="true" applyFont="true" applyBorder="true">
      <alignment horizontal="center" vertical="center" wrapText="true"/>
      <protection locked="true"/>
    </xf>
    <xf numFmtId="164" fontId="13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39" fillId="0" borderId="18" xfId="0" applyAlignment="true" applyFont="true" applyBorder="true">
      <alignment horizontal="left" vertical="center" wrapText="true"/>
      <protection locked="true"/>
    </xf>
    <xf numFmtId="0" fontId="140" fillId="0" borderId="18" xfId="0" applyAlignment="true" applyFont="true" applyBorder="true">
      <alignment horizontal="center" vertical="center" wrapText="true"/>
      <protection locked="true"/>
    </xf>
    <xf numFmtId="0" fontId="141" fillId="6" borderId="18" xfId="0" applyFill="true" applyAlignment="true" applyFont="true" applyBorder="true">
      <alignment horizontal="left" vertical="center" wrapText="true"/>
      <protection locked="true"/>
    </xf>
    <xf numFmtId="0" fontId="142" fillId="0" borderId="18" xfId="0" applyAlignment="true" applyFont="true" applyBorder="true">
      <alignment horizontal="center" vertical="center" wrapText="true"/>
      <protection locked="true"/>
    </xf>
    <xf numFmtId="0" fontId="143" fillId="0" borderId="18" xfId="0" applyAlignment="true" applyFont="true" applyBorder="true">
      <alignment horizontal="left" vertical="center" wrapText="true"/>
      <protection locked="true"/>
    </xf>
    <xf numFmtId="0" fontId="144" fillId="8" borderId="18" xfId="0" applyFill="true" applyAlignment="true" applyFont="true" applyBorder="true">
      <alignment horizontal="center" vertical="center" wrapText="true"/>
      <protection locked="true"/>
    </xf>
    <xf numFmtId="0" fontId="145" fillId="8" borderId="18" xfId="0" applyFill="true" applyAlignment="true" applyFont="true" applyBorder="true">
      <alignment horizontal="center" vertical="center" wrapText="true"/>
      <protection locked="true"/>
    </xf>
    <xf numFmtId="0" fontId="146" fillId="8" borderId="18" xfId="0" applyFill="true" applyAlignment="true" applyFont="true" applyBorder="true">
      <alignment horizontal="center" vertical="center" wrapText="true"/>
      <protection locked="true"/>
    </xf>
    <xf numFmtId="0" fontId="147" fillId="0" borderId="18" xfId="0" applyAlignment="true" applyFont="true" applyBorder="true">
      <alignment horizontal="center" vertical="center" wrapText="true"/>
      <protection locked="true"/>
    </xf>
    <xf numFmtId="164" fontId="14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4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50" fillId="0" borderId="18" xfId="0" applyAlignment="true" applyFont="true" applyBorder="true">
      <alignment horizontal="center" vertical="center" wrapText="true"/>
      <protection locked="true"/>
    </xf>
    <xf numFmtId="0" fontId="151" fillId="0" borderId="18" xfId="0" applyAlignment="true" applyFont="true" applyBorder="true">
      <alignment horizontal="left" vertical="center" wrapText="true"/>
      <protection locked="true"/>
    </xf>
    <xf numFmtId="164" fontId="15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53" fillId="0" borderId="18" xfId="0" applyAlignment="true" applyFont="true" applyBorder="true">
      <alignment horizontal="center" vertical="center" wrapText="true"/>
      <protection locked="true"/>
    </xf>
    <xf numFmtId="164" fontId="15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55" fillId="0" borderId="18" xfId="0" applyAlignment="true" applyFont="true" applyBorder="true">
      <alignment horizontal="center" vertical="center" wrapText="true"/>
      <protection locked="true"/>
    </xf>
    <xf numFmtId="164" fontId="15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57" fillId="0" borderId="18" xfId="0" applyAlignment="true" applyFont="true" applyBorder="true">
      <alignment horizontal="center" vertical="center" wrapText="true"/>
      <protection locked="true"/>
    </xf>
    <xf numFmtId="164" fontId="15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59" fillId="0" borderId="18" xfId="0" applyAlignment="true" applyFont="true" applyBorder="true">
      <alignment horizontal="center" vertical="center" wrapText="true"/>
      <protection locked="true"/>
    </xf>
    <xf numFmtId="0" fontId="160" fillId="0" borderId="18" xfId="0" applyAlignment="true" applyFont="true" applyBorder="true">
      <alignment horizontal="left" vertical="center" wrapText="true"/>
      <protection locked="true"/>
    </xf>
    <xf numFmtId="0" fontId="161" fillId="0" borderId="18" xfId="0" applyAlignment="true" applyFont="true" applyBorder="true">
      <alignment horizontal="center" vertical="center" wrapText="true"/>
      <protection locked="true"/>
    </xf>
    <xf numFmtId="164" fontId="16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63" fillId="0" borderId="18" xfId="0" applyAlignment="true" applyFont="true" applyBorder="true">
      <alignment horizontal="center" vertical="center" wrapText="true"/>
      <protection locked="true"/>
    </xf>
    <xf numFmtId="164" fontId="16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65" fillId="0" borderId="18" xfId="0" applyAlignment="true" applyFont="true" applyBorder="true">
      <alignment horizontal="center" vertical="center" wrapText="true"/>
      <protection locked="true"/>
    </xf>
    <xf numFmtId="0" fontId="166" fillId="0" borderId="18" xfId="0" applyAlignment="true" applyFont="true" applyBorder="true">
      <alignment horizontal="center" vertical="center" wrapText="true"/>
      <protection locked="true"/>
    </xf>
    <xf numFmtId="164" fontId="16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69" fillId="0" borderId="18" xfId="0" applyAlignment="true" applyFont="true" applyBorder="true">
      <alignment horizontal="left" vertical="center" wrapText="true"/>
      <protection locked="true"/>
    </xf>
    <xf numFmtId="164" fontId="17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72" fillId="0" borderId="18" xfId="0" applyAlignment="true" applyFont="true" applyBorder="true">
      <alignment horizontal="left" vertical="center" wrapText="true"/>
      <protection locked="true"/>
    </xf>
    <xf numFmtId="164" fontId="17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74" fillId="0" borderId="1" xfId="0" applyAlignment="true" applyFont="true" applyBorder="true">
      <alignment horizontal="center" vertical="center" wrapText="true"/>
      <protection locked="true"/>
    </xf>
    <xf numFmtId="0" fontId="175" fillId="0" borderId="0" xfId="0" applyAlignment="true" applyFont="true">
      <alignment horizontal="right" vertical="center" wrapText="true"/>
      <protection locked="true"/>
    </xf>
    <xf numFmtId="0" fontId="176" fillId="0" borderId="0" xfId="0" applyAlignment="true" applyFont="true">
      <alignment horizontal="left" vertical="center" wrapText="true"/>
      <protection locked="true"/>
    </xf>
    <xf numFmtId="0" fontId="177" fillId="0" borderId="1" xfId="0" applyAlignment="true" applyFont="true" applyBorder="true">
      <alignment horizontal="center" vertical="center" wrapText="true"/>
      <protection locked="true"/>
    </xf>
    <xf numFmtId="0" fontId="178" fillId="0" borderId="26" xfId="0" applyAlignment="true" applyFont="true" applyBorder="true">
      <alignment horizontal="center" vertical="center" wrapText="true"/>
      <protection locked="true"/>
    </xf>
    <xf numFmtId="0" fontId="179" fillId="0" borderId="0" xfId="0" applyAlignment="true" applyFont="true">
      <alignment horizontal="left" vertical="center" wrapText="true"/>
      <protection locked="true"/>
    </xf>
    <xf numFmtId="0" fontId="180" fillId="0" borderId="26" xfId="0" applyAlignment="true" applyFont="true" applyBorder="true">
      <alignment horizontal="center" vertical="center" wrapText="true"/>
      <protection locked="true"/>
    </xf>
    <xf numFmtId="0" fontId="181" fillId="0" borderId="18" xfId="0" applyAlignment="true" applyFont="true" applyBorder="true">
      <alignment horizontal="center" vertical="center" wrapText="true"/>
      <protection locked="true"/>
    </xf>
    <xf numFmtId="0" fontId="182" fillId="0" borderId="18" xfId="0" applyAlignment="true" applyFont="true" applyBorder="true">
      <alignment horizontal="left" vertical="center" wrapText="true"/>
      <protection locked="true"/>
    </xf>
    <xf numFmtId="164" fontId="18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8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85" fillId="0" borderId="18" xfId="0" applyAlignment="true" applyFont="true" applyBorder="true">
      <alignment horizontal="left" vertical="center" wrapText="true"/>
      <protection locked="true"/>
    </xf>
    <xf numFmtId="0" fontId="186" fillId="0" borderId="18" xfId="0" applyAlignment="true" applyFont="true" applyBorder="true">
      <alignment horizontal="left" vertical="center" wrapText="true"/>
      <protection locked="true"/>
    </xf>
    <xf numFmtId="0" fontId="187" fillId="0" borderId="18" xfId="0" applyAlignment="true" applyFont="true" applyBorder="true">
      <alignment horizontal="left" vertical="center" wrapText="true"/>
      <protection locked="true"/>
    </xf>
    <xf numFmtId="0" fontId="188" fillId="0" borderId="18" xfId="0" applyAlignment="true" applyFont="true" applyBorder="true">
      <alignment horizontal="center" vertical="center" wrapText="true"/>
      <protection locked="true"/>
    </xf>
    <xf numFmtId="0" fontId="189" fillId="0" borderId="18" xfId="0" applyAlignment="true" applyFont="true" applyBorder="true">
      <alignment horizontal="left" vertical="center" wrapText="true"/>
      <protection locked="true"/>
    </xf>
    <xf numFmtId="164" fontId="19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93" fillId="0" borderId="18" xfId="0" applyAlignment="true" applyFont="true" applyBorder="true">
      <alignment horizontal="center" vertical="center" wrapText="true"/>
      <protection locked="true"/>
    </xf>
    <xf numFmtId="164" fontId="194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9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97" fillId="0" borderId="18" xfId="0" applyAlignment="true" applyFont="true" applyBorder="true">
      <alignment horizontal="left" vertical="center" wrapText="true"/>
      <protection locked="true"/>
    </xf>
    <xf numFmtId="164" fontId="19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99" fillId="0" borderId="18" xfId="0" applyAlignment="true" applyFont="true" applyBorder="true">
      <alignment horizontal="center" vertical="center" wrapText="true"/>
      <protection locked="true"/>
    </xf>
    <xf numFmtId="0" fontId="200" fillId="0" borderId="18" xfId="0" applyAlignment="true" applyFont="true" applyBorder="true">
      <alignment horizontal="left" vertical="center" wrapText="true"/>
      <protection locked="true"/>
    </xf>
    <xf numFmtId="164" fontId="20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02" fillId="0" borderId="18" xfId="0" applyAlignment="true" applyFont="true" applyBorder="true">
      <alignment horizontal="left" vertical="center" wrapText="true"/>
      <protection locked="true"/>
    </xf>
    <xf numFmtId="0" fontId="203" fillId="0" borderId="18" xfId="0" applyAlignment="true" applyFont="true" applyBorder="true">
      <alignment horizontal="left" vertical="center" wrapText="true"/>
      <protection locked="true"/>
    </xf>
    <xf numFmtId="0" fontId="204" fillId="0" borderId="18" xfId="0" applyAlignment="true" applyFont="true" applyBorder="true">
      <alignment horizontal="left" vertical="center" wrapText="true"/>
      <protection locked="true"/>
    </xf>
    <xf numFmtId="0" fontId="205" fillId="8" borderId="18" xfId="0" applyFill="true" applyAlignment="true" applyFont="true" applyBorder="true">
      <alignment horizontal="center" vertical="center" wrapText="true"/>
      <protection locked="true"/>
    </xf>
    <xf numFmtId="0" fontId="206" fillId="0" borderId="18" xfId="0" applyAlignment="true" applyFont="true" applyBorder="true">
      <alignment horizontal="left" vertical="center" wrapText="true"/>
      <protection locked="true"/>
    </xf>
    <xf numFmtId="0" fontId="207" fillId="0" borderId="18" xfId="0" applyAlignment="true" applyFont="true" applyBorder="true">
      <alignment horizontal="left" vertical="center" wrapText="true"/>
      <protection locked="true"/>
    </xf>
    <xf numFmtId="0" fontId="208" fillId="0" borderId="18" xfId="0" applyAlignment="true" applyFont="true" applyBorder="true">
      <alignment horizontal="left" vertical="center" wrapText="true"/>
      <protection locked="true"/>
    </xf>
    <xf numFmtId="0" fontId="209" fillId="0" borderId="18" xfId="0" applyAlignment="true" applyFont="true" applyBorder="true">
      <alignment horizontal="center" vertical="center" wrapText="true"/>
      <protection locked="true"/>
    </xf>
    <xf numFmtId="0" fontId="210" fillId="0" borderId="18" xfId="0" applyAlignment="true" applyFont="true" applyBorder="true">
      <alignment horizontal="left" vertical="center" wrapText="true"/>
      <protection locked="true"/>
    </xf>
    <xf numFmtId="164" fontId="21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13" fillId="0" borderId="18" xfId="0" applyAlignment="true" applyFont="true" applyBorder="true">
      <alignment horizontal="center" vertical="center" wrapText="true"/>
      <protection locked="true"/>
    </xf>
    <xf numFmtId="0" fontId="214" fillId="0" borderId="18" xfId="0" applyAlignment="true" applyFont="true" applyBorder="true">
      <alignment horizontal="center" vertical="center" wrapText="true"/>
      <protection locked="true"/>
    </xf>
    <xf numFmtId="0" fontId="215" fillId="0" borderId="18" xfId="0" applyAlignment="true" applyFont="true" applyBorder="true">
      <alignment horizontal="center" vertical="center" wrapText="true"/>
      <protection locked="true"/>
    </xf>
    <xf numFmtId="0" fontId="216" fillId="0" borderId="18" xfId="0" applyAlignment="true" applyFont="true" applyBorder="true">
      <alignment horizontal="center" vertical="center" wrapText="true"/>
      <protection locked="true"/>
    </xf>
    <xf numFmtId="164" fontId="21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18" fillId="0" borderId="18" xfId="0" applyAlignment="true" applyFont="true" applyBorder="true">
      <alignment horizontal="left" vertical="center" wrapText="true"/>
      <protection locked="true"/>
    </xf>
    <xf numFmtId="0" fontId="219" fillId="0" borderId="18" xfId="0" applyAlignment="true" applyFont="true" applyBorder="true">
      <alignment horizontal="center" vertical="center" wrapText="true"/>
      <protection locked="true"/>
    </xf>
    <xf numFmtId="0" fontId="220" fillId="0" borderId="18" xfId="0" applyAlignment="true" applyFont="true" applyBorder="true">
      <alignment horizontal="left" vertical="center" wrapText="true"/>
      <protection locked="true"/>
    </xf>
    <xf numFmtId="164" fontId="22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22" fillId="0" borderId="18" xfId="0" applyAlignment="true" applyFont="true" applyBorder="true">
      <alignment horizontal="left" vertical="center" wrapText="true"/>
      <protection locked="true"/>
    </xf>
    <xf numFmtId="164" fontId="223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24" fillId="0" borderId="18" xfId="0" applyAlignment="true" applyFont="true" applyBorder="true">
      <alignment horizontal="center" vertical="center" wrapText="true"/>
      <protection locked="true"/>
    </xf>
    <xf numFmtId="0" fontId="225" fillId="0" borderId="18" xfId="0" applyAlignment="true" applyFont="true" applyBorder="true">
      <alignment horizontal="center" vertical="center" wrapText="true"/>
      <protection locked="true"/>
    </xf>
    <xf numFmtId="164" fontId="22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2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28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29" fillId="8" borderId="18" xfId="0" applyFill="true" applyAlignment="true" applyFont="true" applyBorder="true">
      <alignment horizontal="center" vertical="center" wrapText="true"/>
      <protection locked="true"/>
    </xf>
    <xf numFmtId="0" fontId="230" fillId="8" borderId="18" xfId="0" applyFill="true" applyAlignment="true" applyFont="true" applyBorder="true">
      <alignment horizontal="center" vertical="center" wrapText="true"/>
      <protection locked="true"/>
    </xf>
    <xf numFmtId="0" fontId="231" fillId="0" borderId="20" xfId="0" applyAlignment="true" applyFont="true" applyBorder="true">
      <alignment horizontal="center" vertical="center" wrapText="true"/>
      <protection locked="true"/>
    </xf>
    <xf numFmtId="0" fontId="232" fillId="0" borderId="18" xfId="0" applyAlignment="true" applyFont="true" applyBorder="true">
      <alignment horizontal="center" vertical="center" wrapText="true"/>
      <protection locked="true"/>
    </xf>
    <xf numFmtId="164" fontId="23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35" fillId="0" borderId="18" xfId="0" applyAlignment="true" applyFont="true" applyBorder="true">
      <alignment horizontal="center" vertical="center" wrapText="true"/>
      <protection locked="true"/>
    </xf>
    <xf numFmtId="164" fontId="23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39" fillId="0" borderId="18" xfId="0" applyAlignment="true" applyFont="true" applyBorder="true">
      <alignment horizontal="center" vertical="center" wrapText="true"/>
      <protection locked="true"/>
    </xf>
    <xf numFmtId="0" fontId="240" fillId="0" borderId="18" xfId="0" applyAlignment="true" applyFont="true" applyBorder="true">
      <alignment horizontal="center" vertical="center" wrapText="true"/>
      <protection locked="true"/>
    </xf>
    <xf numFmtId="0" fontId="241" fillId="0" borderId="18" xfId="0" applyAlignment="true" applyFont="true" applyBorder="true">
      <alignment horizontal="center" vertical="center" wrapText="true"/>
      <protection locked="true"/>
    </xf>
    <xf numFmtId="0" fontId="242" fillId="0" borderId="18" xfId="0" applyAlignment="true" applyFont="true" applyBorder="true">
      <alignment horizontal="left" vertical="center" wrapText="true"/>
      <protection locked="true"/>
    </xf>
    <xf numFmtId="164" fontId="24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44" fillId="0" borderId="18" xfId="0" applyAlignment="true" applyFont="true" applyBorder="true">
      <alignment horizontal="center" vertical="center" wrapText="true"/>
      <protection locked="true"/>
    </xf>
    <xf numFmtId="0" fontId="245" fillId="0" borderId="18" xfId="0" applyAlignment="true" applyFont="true" applyBorder="true">
      <alignment horizontal="center" vertical="center" wrapText="true"/>
      <protection locked="true"/>
    </xf>
    <xf numFmtId="0" fontId="0" fillId="4" borderId="3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39" xfId="0" applyAlignment="true" applyBorder="true" applyNumberFormat="true" applyFill="true" applyFont="true">
      <alignment horizontal="general" vertical="bottom" indent="0" textRotation="0" wrapText="false"/>
      <protection hidden="false" locked="true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sheetPr>
    <pageSetUpPr fitToPage="true"/>
  </sheetPr>
  <dimension ref="A1:D12"/>
  <sheetViews>
    <sheetView workbookViewId="0" tabSelected="true"/>
  </sheetViews>
  <sheetFormatPr defaultRowHeight="15.0"/>
  <cols>
    <col min="1" max="1" width="50.12890625" customWidth="true"/>
    <col min="2" max="2" width="36.27734375" customWidth="true"/>
    <col min="3" max="3" width="32.5625" customWidth="true"/>
  </cols>
  <sheetData>
    <row r="1" ht="144.75" customHeight="true">
      <c r="C1" t="s" s="6">
        <v>2</v>
      </c>
    </row>
    <row r="2" ht="37.5" customHeight="true">
      <c r="A2" t="s" s="18">
        <v>14</v>
      </c>
    </row>
    <row r="3" ht="15.75" customHeight="true">
      <c r="A3" t="s" s="15">
        <v>11</v>
      </c>
    </row>
    <row r="4" ht="15.75" customHeight="true"/>
    <row r="5" ht="32.25" customHeight="true">
      <c r="A5" t="s" s="11">
        <v>7</v>
      </c>
      <c r="B5" t="s" s="7">
        <v>3</v>
      </c>
      <c r="C5" s="22"/>
      <c r="D5" s="3"/>
    </row>
    <row r="6" ht="30.75" customHeight="true">
      <c r="A6" t="s" s="12">
        <v>8</v>
      </c>
      <c r="B6" t="s" s="16">
        <v>12</v>
      </c>
      <c r="C6" s="22"/>
      <c r="D6" s="3"/>
    </row>
    <row r="7" ht="27.75" customHeight="true">
      <c r="A7" t="s" s="19">
        <v>15</v>
      </c>
      <c r="B7" t="s" s="8">
        <v>4</v>
      </c>
      <c r="C7" s="22"/>
      <c r="D7" s="3"/>
    </row>
    <row r="8" ht="15.75" customHeight="true">
      <c r="A8" t="s" s="13">
        <v>9</v>
      </c>
      <c r="B8" t="s" s="17">
        <v>13</v>
      </c>
      <c r="C8" s="22"/>
      <c r="D8" s="3"/>
    </row>
    <row r="9" ht="24.75" customHeight="true">
      <c r="A9" t="s" s="14">
        <v>10</v>
      </c>
      <c r="B9" t="s" s="9">
        <v>5</v>
      </c>
      <c r="C9" s="22"/>
      <c r="D9" s="3"/>
    </row>
    <row r="10" ht="30.0" customHeight="true">
      <c r="A10" t="s" s="20">
        <v>16</v>
      </c>
      <c r="B10" t="s" s="10">
        <v>6</v>
      </c>
      <c r="C10" s="22"/>
      <c r="D10" s="3"/>
    </row>
    <row r="11" ht="15.75" customHeight="true">
      <c r="A11" t="s" s="4">
        <v>0</v>
      </c>
      <c r="B11" t="s" s="5">
        <v>1</v>
      </c>
      <c r="C11" s="22"/>
      <c r="D11" s="3"/>
    </row>
    <row r="12">
      <c r="A12" s="1"/>
      <c r="B12" s="1"/>
      <c r="C12" s="1"/>
    </row>
  </sheetData>
  <sheetProtection formatColumns="false" formatRows="false" password="8EB5" sheet="true" scenarios="true" objects="true"/>
  <mergeCells count="9">
    <mergeCell ref="B11:C11"/>
    <mergeCell ref="B5:C5"/>
    <mergeCell ref="B7:C7"/>
    <mergeCell ref="B9:C9"/>
    <mergeCell ref="B10:C10"/>
    <mergeCell ref="A3:C3"/>
    <mergeCell ref="B6:C6"/>
    <mergeCell ref="B8:C8"/>
    <mergeCell ref="A2:C2"/>
  </mergeCells>
  <pageMargins bottom="0.25" footer="0.3" header="0.3" left="0.25" right="0.25" top="0.25"/>
  <pageSetup fitToWidth="1" fitToHeight="0" paperSize="9" orientation="portrait"/>
</worksheet>
</file>

<file path=xl/worksheets/sheet2.xml><?xml version="1.0" encoding="utf-8"?>
<worksheet xmlns="http://schemas.openxmlformats.org/spreadsheetml/2006/main">
  <sheetPr>
    <pageSetUpPr fitToPage="true"/>
  </sheetPr>
  <dimension ref="A1:E63"/>
  <sheetViews>
    <sheetView workbookViewId="0"/>
  </sheetViews>
  <sheetFormatPr defaultRowHeight="15.0"/>
  <cols>
    <col min="1" max="1" width="83.12109375" customWidth="true"/>
    <col min="2" max="2" width="15.99609375" customWidth="true"/>
    <col min="3" max="3" width="32.5625" customWidth="true"/>
    <col min="4" max="4" width="29.5625" customWidth="true"/>
  </cols>
  <sheetData>
    <row r="1" ht="30.75" customHeight="true">
      <c r="A1" t="s" s="234">
        <v>123</v>
      </c>
      <c r="B1" t="s" s="149">
        <v>73</v>
      </c>
      <c r="C1" t="s" s="150">
        <v>74</v>
      </c>
      <c r="D1" t="s" s="235">
        <v>124</v>
      </c>
      <c r="E1" s="3"/>
    </row>
    <row r="2" ht="15.75" customHeight="true">
      <c r="A2" t="s" s="210">
        <v>108</v>
      </c>
      <c r="B2" t="s" s="151">
        <v>75</v>
      </c>
      <c r="C2" t="s" s="80">
        <v>44</v>
      </c>
      <c r="D2" t="s" s="81">
        <v>45</v>
      </c>
      <c r="E2" s="3"/>
    </row>
    <row r="3" ht="15.75" customHeight="true">
      <c r="A3" t="s" s="236">
        <v>125</v>
      </c>
      <c r="B3" s="251"/>
      <c r="C3" s="251"/>
      <c r="D3" s="22"/>
      <c r="E3" s="3"/>
    </row>
    <row r="4" ht="15.75" customHeight="true">
      <c r="A4" t="s" s="211">
        <v>109</v>
      </c>
      <c r="B4" t="s" s="152">
        <v>76</v>
      </c>
      <c r="C4" s="82" t="n">
        <f>SUM(C5,C8:C14)</f>
        <v>4.6446062E7</v>
      </c>
      <c r="D4" s="153" t="n">
        <f>SUM(D5,D8:D14)</f>
        <v>4.2475902E7</v>
      </c>
      <c r="E4" s="3"/>
    </row>
    <row r="5" ht="30.75" customHeight="true">
      <c r="A5" t="s" s="212">
        <v>110</v>
      </c>
      <c r="B5" t="s" s="250">
        <v>133</v>
      </c>
      <c r="C5" s="83" t="n">
        <f>SUM(C6:C7)</f>
        <v>4.3664781E7</v>
      </c>
      <c r="D5" s="228" t="n">
        <f>SUM(D6:D7)</f>
        <v>3.9077911E7</v>
      </c>
      <c r="E5" s="3"/>
    </row>
    <row r="6" ht="30.75" customHeight="true">
      <c r="A6" t="s" s="84">
        <v>46</v>
      </c>
      <c r="B6" t="s" s="237">
        <v>126</v>
      </c>
      <c r="C6" t="n" s="85">
        <v>4.2106646E7</v>
      </c>
      <c r="D6" t="n" s="154">
        <v>3.8674161E7</v>
      </c>
      <c r="E6" s="3"/>
    </row>
    <row r="7" ht="15.75" customHeight="true">
      <c r="A7" t="s" s="213">
        <v>111</v>
      </c>
      <c r="B7" t="s" s="155">
        <v>77</v>
      </c>
      <c r="C7" t="n" s="86">
        <v>1558135.0</v>
      </c>
      <c r="D7" t="n" s="87">
        <v>403750.0</v>
      </c>
      <c r="E7" s="3"/>
    </row>
    <row r="8" ht="30.75" customHeight="true">
      <c r="A8" t="s" s="156">
        <v>78</v>
      </c>
      <c r="B8" t="s" s="214">
        <v>112</v>
      </c>
      <c r="C8" t="n" s="88">
        <v>63851.0</v>
      </c>
      <c r="D8" t="n" s="157">
        <v>442237.0</v>
      </c>
      <c r="E8" s="3"/>
    </row>
    <row r="9" ht="15.75" customHeight="true">
      <c r="A9" t="s" s="215">
        <v>113</v>
      </c>
      <c r="B9" t="s" s="158">
        <v>79</v>
      </c>
      <c r="C9" t="n" s="89">
        <v>0.0</v>
      </c>
      <c r="D9" t="n" s="159">
        <v>0.0</v>
      </c>
      <c r="E9" s="3"/>
    </row>
    <row r="10" ht="36.0" customHeight="true">
      <c r="A10" t="s" s="90">
        <v>47</v>
      </c>
      <c r="B10" t="s" s="160">
        <v>80</v>
      </c>
      <c r="C10" t="n" s="161">
        <v>0.0</v>
      </c>
      <c r="D10" t="n" s="216">
        <v>0.0</v>
      </c>
      <c r="E10" s="3"/>
    </row>
    <row r="11" ht="23.25" customHeight="true">
      <c r="A11" t="s" s="91">
        <v>48</v>
      </c>
      <c r="B11" t="s" s="162">
        <v>81</v>
      </c>
      <c r="C11" t="n" s="163">
        <v>0.0</v>
      </c>
      <c r="D11" t="n" s="92">
        <v>0.0</v>
      </c>
      <c r="E11" s="3"/>
    </row>
    <row r="12" ht="15.75" customHeight="true">
      <c r="A12" t="s" s="202">
        <v>103</v>
      </c>
      <c r="B12" t="s" s="164">
        <v>82</v>
      </c>
      <c r="C12" t="n" s="238">
        <v>215.0</v>
      </c>
      <c r="D12" t="n" s="66">
        <v>0.0</v>
      </c>
      <c r="E12" s="3"/>
    </row>
    <row r="13" ht="15.75" customHeight="true">
      <c r="A13" t="s" s="67">
        <v>39</v>
      </c>
      <c r="B13" t="s" s="95">
        <v>49</v>
      </c>
      <c r="C13" t="n" s="203">
        <v>0.0</v>
      </c>
      <c r="D13" t="n" s="68">
        <v>0.0</v>
      </c>
      <c r="E13" s="3"/>
    </row>
    <row r="14" ht="15.75" customHeight="true">
      <c r="A14" t="s" s="165">
        <v>83</v>
      </c>
      <c r="B14" t="s" s="204">
        <v>104</v>
      </c>
      <c r="C14" t="n" s="69">
        <v>2717215.0</v>
      </c>
      <c r="D14" t="n" s="239">
        <v>2955754.0</v>
      </c>
      <c r="E14" s="3"/>
    </row>
    <row r="15" ht="15.75" customHeight="true">
      <c r="A15" t="s" s="205">
        <v>24</v>
      </c>
      <c r="B15" t="s" s="166">
        <v>84</v>
      </c>
      <c r="C15" s="70" t="n">
        <f>SUM(C16:C26)</f>
        <v>4.3905309E7</v>
      </c>
      <c r="D15" s="96" t="n">
        <f>SUM(D16:D26)</f>
        <v>4.0987478E7</v>
      </c>
      <c r="E15" s="3"/>
    </row>
    <row r="16" ht="36.75" customHeight="true">
      <c r="A16" t="s" s="71">
        <v>40</v>
      </c>
      <c r="B16" t="s" s="240">
        <v>127</v>
      </c>
      <c r="C16" t="n" s="167">
        <v>556950.0</v>
      </c>
      <c r="D16" t="n" s="241">
        <v>348901.0</v>
      </c>
      <c r="E16" s="3"/>
    </row>
    <row r="17" ht="23.25" customHeight="true">
      <c r="A17" t="s" s="72">
        <v>41</v>
      </c>
      <c r="B17" t="s" s="168">
        <v>85</v>
      </c>
      <c r="C17" t="n" s="73">
        <v>1.9566869E7</v>
      </c>
      <c r="D17" t="n" s="169">
        <v>2.1683734E7</v>
      </c>
      <c r="E17" s="3"/>
    </row>
    <row r="18" ht="30.75" customHeight="true">
      <c r="A18" t="s" s="74">
        <v>42</v>
      </c>
      <c r="B18" t="s" s="97">
        <v>50</v>
      </c>
      <c r="C18" t="n" s="75">
        <v>273076.0</v>
      </c>
      <c r="D18" t="n" s="242">
        <v>102640.0</v>
      </c>
      <c r="E18" s="3"/>
    </row>
    <row r="19" ht="15.75" customHeight="true">
      <c r="A19" t="s" s="76">
        <v>43</v>
      </c>
      <c r="B19" t="s" s="170">
        <v>86</v>
      </c>
      <c r="C19" t="n" s="77">
        <v>0.0</v>
      </c>
      <c r="D19" t="n" s="243">
        <v>0.0</v>
      </c>
      <c r="E19" s="3"/>
    </row>
    <row r="20" ht="15.75" customHeight="true">
      <c r="A20" t="s" s="209">
        <v>107</v>
      </c>
      <c r="B20" t="s" s="171">
        <v>87</v>
      </c>
      <c r="C20" t="n" s="78">
        <v>0.0</v>
      </c>
      <c r="D20" t="n" s="79">
        <v>0.0</v>
      </c>
      <c r="E20" s="3"/>
    </row>
    <row r="21" ht="36.75" customHeight="true">
      <c r="A21" t="s" s="104">
        <v>51</v>
      </c>
      <c r="B21" t="s" s="105">
        <v>52</v>
      </c>
      <c r="C21" t="n" s="206">
        <v>0.0</v>
      </c>
      <c r="D21" t="n" s="106">
        <v>0.0</v>
      </c>
      <c r="E21" s="3"/>
    </row>
    <row r="22" ht="36.0" customHeight="true">
      <c r="A22" t="s" s="207">
        <v>105</v>
      </c>
      <c r="B22" t="s" s="244">
        <v>128</v>
      </c>
      <c r="C22" t="n" s="107">
        <v>71267.0</v>
      </c>
      <c r="D22" t="n" s="172">
        <v>79761.0</v>
      </c>
      <c r="E22" s="3"/>
    </row>
    <row r="23" ht="30.75" customHeight="true">
      <c r="A23" t="s" s="108">
        <v>53</v>
      </c>
      <c r="B23" t="s" s="245">
        <v>129</v>
      </c>
      <c r="C23" t="n" s="173">
        <v>178761.0</v>
      </c>
      <c r="D23" t="n" s="109">
        <v>160736.0</v>
      </c>
      <c r="E23" s="3"/>
    </row>
    <row r="24" ht="15.75" customHeight="true">
      <c r="A24" t="s" s="174">
        <v>88</v>
      </c>
      <c r="B24" t="s" s="246">
        <v>130</v>
      </c>
      <c r="C24" t="n" s="110">
        <v>1.102665E7</v>
      </c>
      <c r="D24" t="n" s="175">
        <v>9172672.0</v>
      </c>
      <c r="E24" s="3"/>
    </row>
    <row r="25" ht="15.75" customHeight="true">
      <c r="A25" t="s" s="247">
        <v>131</v>
      </c>
      <c r="B25" t="s" s="111">
        <v>54</v>
      </c>
      <c r="C25" t="n" s="176">
        <v>6413838.0</v>
      </c>
      <c r="D25" t="n" s="112">
        <v>5011260.0</v>
      </c>
      <c r="E25" s="3"/>
    </row>
    <row r="26" ht="15.75" customHeight="true">
      <c r="A26" t="s" s="177">
        <v>89</v>
      </c>
      <c r="B26" t="s" s="113">
        <v>55</v>
      </c>
      <c r="C26" t="n" s="248">
        <v>5817898.0</v>
      </c>
      <c r="D26" t="n" s="178">
        <v>4427774.0</v>
      </c>
      <c r="E26" s="3"/>
    </row>
    <row r="27" ht="30.0" customHeight="true">
      <c r="A27" t="s" s="114">
        <v>56</v>
      </c>
      <c r="B27" t="s" s="249">
        <v>132</v>
      </c>
      <c r="C27" s="25" t="n">
        <f>C4-C15</f>
        <v>2540753.0</v>
      </c>
      <c r="D27" s="115" t="n">
        <f>D4-D15</f>
        <v>1488424.0</v>
      </c>
      <c r="E27" s="3"/>
    </row>
    <row r="28" ht="14.25" customHeight="true">
      <c r="A28" t="s" s="26">
        <v>18</v>
      </c>
      <c r="B28" s="251"/>
      <c r="C28" s="251"/>
      <c r="D28" s="22"/>
      <c r="E28" s="3"/>
    </row>
    <row r="29" ht="15.75" customHeight="true">
      <c r="A29" t="s" s="116">
        <v>57</v>
      </c>
      <c r="B29" t="s" s="27">
        <v>19</v>
      </c>
      <c r="C29" s="117" t="n">
        <f>SUM(C30:C34)</f>
        <v>3088697.0</v>
      </c>
      <c r="D29" s="28" t="n">
        <f>SUM(D30:D34)</f>
        <v>2214096.0</v>
      </c>
      <c r="E29" s="3"/>
    </row>
    <row r="30" ht="48.75" customHeight="true">
      <c r="A30" t="s" s="208">
        <v>106</v>
      </c>
      <c r="B30" t="s" s="29">
        <v>20</v>
      </c>
      <c r="C30" t="n" s="30">
        <v>431924.0</v>
      </c>
      <c r="D30" t="n" s="118">
        <v>373041.0</v>
      </c>
      <c r="E30" s="3"/>
    </row>
    <row r="31" ht="15.75" customHeight="true">
      <c r="A31" t="s" s="31">
        <v>21</v>
      </c>
      <c r="B31" t="s" s="119">
        <v>58</v>
      </c>
      <c r="C31" t="n" s="32">
        <v>126164.0</v>
      </c>
      <c r="D31" t="n" s="33">
        <v>7781.0</v>
      </c>
      <c r="E31" s="3"/>
    </row>
    <row r="32" ht="21.0" customHeight="true">
      <c r="A32" t="s" s="120">
        <v>59</v>
      </c>
      <c r="B32" t="s" s="186">
        <v>96</v>
      </c>
      <c r="C32" t="n" s="34">
        <v>131.0</v>
      </c>
      <c r="D32" t="n" s="217">
        <v>97.0</v>
      </c>
      <c r="E32" s="3"/>
    </row>
    <row r="33" ht="15.75" customHeight="true">
      <c r="A33" t="s" s="187">
        <v>97</v>
      </c>
      <c r="B33" t="s" s="35">
        <v>22</v>
      </c>
      <c r="C33" t="n" s="121">
        <v>2530478.0</v>
      </c>
      <c r="D33" t="n" s="188">
        <v>1832977.0</v>
      </c>
      <c r="E33" s="3"/>
    </row>
    <row r="34" ht="15.75" customHeight="true">
      <c r="A34" t="s" s="36">
        <v>23</v>
      </c>
      <c r="B34" t="s" s="218">
        <v>114</v>
      </c>
      <c r="C34" t="n" s="98">
        <v>0.0</v>
      </c>
      <c r="D34" t="n" s="99">
        <v>200.0</v>
      </c>
      <c r="E34" s="3"/>
    </row>
    <row r="35" ht="15.75" customHeight="true">
      <c r="A35" t="s" s="37">
        <v>24</v>
      </c>
      <c r="B35" t="s" s="122">
        <v>60</v>
      </c>
      <c r="C35" s="189" t="n">
        <f>SUM(C36:C39)</f>
        <v>574092.0</v>
      </c>
      <c r="D35" s="123" t="n">
        <f>SUM(D36:D39)</f>
        <v>1.1869005E7</v>
      </c>
      <c r="E35" s="3"/>
    </row>
    <row r="36" ht="46.5" customHeight="true">
      <c r="A36" t="s" s="38">
        <v>25</v>
      </c>
      <c r="B36" t="s" s="219">
        <v>115</v>
      </c>
      <c r="C36" t="n" s="124">
        <v>374092.0</v>
      </c>
      <c r="D36" t="n" s="100">
        <v>504870.0</v>
      </c>
      <c r="E36" s="3"/>
    </row>
    <row r="37" ht="15.75" customHeight="true">
      <c r="A37" t="s" s="190">
        <v>98</v>
      </c>
      <c r="B37" t="s" s="220">
        <v>116</v>
      </c>
      <c r="C37" t="n" s="226">
        <v>200000.0</v>
      </c>
      <c r="D37" t="n" s="125">
        <v>122000.0</v>
      </c>
      <c r="E37" s="3"/>
    </row>
    <row r="38" ht="15.75" customHeight="true">
      <c r="A38" t="s" s="39">
        <v>26</v>
      </c>
      <c r="B38" t="s" s="221">
        <v>117</v>
      </c>
      <c r="C38" t="n" s="40">
        <v>0.0</v>
      </c>
      <c r="D38" t="n" s="101">
        <v>0.0</v>
      </c>
      <c r="E38" s="3"/>
    </row>
    <row r="39" ht="15.75" customHeight="true">
      <c r="A39" t="s" s="191">
        <v>34</v>
      </c>
      <c r="B39" t="s" s="41">
        <v>27</v>
      </c>
      <c r="C39" t="n" s="126">
        <v>0.0</v>
      </c>
      <c r="D39" t="n" s="102">
        <v>1.1242135E7</v>
      </c>
      <c r="E39" s="3"/>
    </row>
    <row r="40" ht="33.75" customHeight="true">
      <c r="A40" t="s" s="192">
        <v>99</v>
      </c>
      <c r="B40" t="s" s="127">
        <v>61</v>
      </c>
      <c r="C40" s="222" t="n">
        <f>C29-C35</f>
        <v>2514605.0</v>
      </c>
      <c r="D40" s="42" t="n">
        <f>D29-D35</f>
        <v>-9654909.0</v>
      </c>
      <c r="E40" s="3"/>
    </row>
    <row r="41" ht="14.25" customHeight="true">
      <c r="A41" t="s" s="128">
        <v>62</v>
      </c>
      <c r="B41" s="251"/>
      <c r="C41" s="251"/>
      <c r="D41" s="22"/>
      <c r="E41" s="3"/>
    </row>
    <row r="42" ht="15.75" customHeight="true">
      <c r="A42" t="s" s="223">
        <v>57</v>
      </c>
      <c r="B42" t="s" s="129">
        <v>63</v>
      </c>
      <c r="C42" s="103" t="n">
        <f>SUM(C43:C46)</f>
        <v>1.1766343E7</v>
      </c>
      <c r="D42" s="130" t="n">
        <f>SUM(D43:D46)</f>
        <v>4.3939507E7</v>
      </c>
      <c r="E42" s="3"/>
    </row>
    <row r="43" ht="30.75" customHeight="true">
      <c r="A43" t="s" s="43">
        <v>28</v>
      </c>
      <c r="B43" t="s" s="224">
        <v>118</v>
      </c>
      <c r="C43" t="n" s="131">
        <v>0.0</v>
      </c>
      <c r="D43" t="n" s="44">
        <v>0.0</v>
      </c>
      <c r="E43" s="3"/>
    </row>
    <row r="44" ht="15.75" customHeight="true">
      <c r="A44" t="s" s="225">
        <v>119</v>
      </c>
      <c r="B44" t="s" s="193">
        <v>100</v>
      </c>
      <c r="C44" t="n" s="132">
        <v>0.0</v>
      </c>
      <c r="D44" t="n" s="45">
        <v>0.0</v>
      </c>
      <c r="E44" s="3"/>
    </row>
    <row r="45" ht="15.75" customHeight="true">
      <c r="A45" t="s" s="194">
        <v>101</v>
      </c>
      <c r="B45" t="s" s="133">
        <v>64</v>
      </c>
      <c r="C45" t="n" s="46">
        <v>0.0</v>
      </c>
      <c r="D45" t="n" s="134">
        <v>0.0</v>
      </c>
      <c r="E45" s="3"/>
    </row>
    <row r="46" ht="15.75" customHeight="true">
      <c r="A46" t="s" s="47">
        <v>23</v>
      </c>
      <c r="B46" t="s" s="135">
        <v>65</v>
      </c>
      <c r="C46" t="n" s="48">
        <v>1.1766343E7</v>
      </c>
      <c r="D46" t="n" s="49">
        <v>4.3939507E7</v>
      </c>
      <c r="E46" s="3"/>
    </row>
    <row r="47" ht="15.75" customHeight="true">
      <c r="A47" t="s" s="136">
        <v>24</v>
      </c>
      <c r="B47" t="s" s="50">
        <v>29</v>
      </c>
      <c r="C47" s="51" t="n">
        <f>SUM(C48:C52)</f>
        <v>1.0110877E7</v>
      </c>
      <c r="D47" s="137" t="n">
        <f>SUM(D48:D52)</f>
        <v>5.8629048E7</v>
      </c>
      <c r="E47" s="3"/>
    </row>
    <row r="48" ht="30.75" customHeight="true">
      <c r="A48" t="s" s="52">
        <v>30</v>
      </c>
      <c r="B48" t="s" s="138">
        <v>66</v>
      </c>
      <c r="C48" t="n" s="139">
        <v>0.0</v>
      </c>
      <c r="D48" t="n" s="140">
        <v>0.0</v>
      </c>
      <c r="E48" s="3"/>
    </row>
    <row r="49" ht="30.75" customHeight="true">
      <c r="A49" t="s" s="53">
        <v>31</v>
      </c>
      <c r="B49" t="s" s="141">
        <v>67</v>
      </c>
      <c r="C49" t="n" s="142">
        <v>0.0</v>
      </c>
      <c r="D49" t="n" s="54">
        <v>1.9999973E7</v>
      </c>
      <c r="E49" s="3"/>
    </row>
    <row r="50" ht="15.75" customHeight="true">
      <c r="A50" t="s" s="55">
        <v>32</v>
      </c>
      <c r="B50" t="s" s="229">
        <v>121</v>
      </c>
      <c r="C50" t="n" s="56">
        <v>0.0</v>
      </c>
      <c r="D50" t="n" s="195">
        <v>0.0</v>
      </c>
      <c r="E50" s="3"/>
    </row>
    <row r="51" ht="15.75" customHeight="true">
      <c r="A51" t="s" s="227">
        <v>120</v>
      </c>
      <c r="B51" t="s" s="57">
        <v>33</v>
      </c>
      <c r="C51" t="n" s="196">
        <v>0.0</v>
      </c>
      <c r="D51" t="n" s="143">
        <v>4818.0</v>
      </c>
      <c r="E51" s="3"/>
    </row>
    <row r="52" ht="15.75" customHeight="true">
      <c r="A52" t="s" s="58">
        <v>34</v>
      </c>
      <c r="B52" t="s" s="230">
        <v>122</v>
      </c>
      <c r="C52" t="n" s="197">
        <v>1.0110877E7</v>
      </c>
      <c r="D52" t="n" s="59">
        <v>3.8624257E7</v>
      </c>
      <c r="E52" s="3"/>
    </row>
    <row r="53" ht="30.0" customHeight="true">
      <c r="A53" t="s" s="144">
        <v>68</v>
      </c>
      <c r="B53" t="s" s="198">
        <v>102</v>
      </c>
      <c r="C53" s="60" t="n">
        <f>C42-C47</f>
        <v>1655466.0</v>
      </c>
      <c r="D53" s="231" t="n">
        <f>D42-D47</f>
        <v>-1.4689541E7</v>
      </c>
      <c r="E53" s="3"/>
    </row>
    <row r="54" ht="40.5" customHeight="true">
      <c r="A54" t="s" s="61">
        <v>35</v>
      </c>
      <c r="B54" t="s" s="145">
        <v>69</v>
      </c>
      <c r="C54" s="93" t="n">
        <f>C27+C40+C53</f>
        <v>6710824.0</v>
      </c>
      <c r="D54" s="199" t="n">
        <f>D27+D40+D53</f>
        <v>-2.2856026E7</v>
      </c>
      <c r="E54" s="3"/>
    </row>
    <row r="55" ht="30.75" customHeight="true">
      <c r="A55" t="s" s="146">
        <v>70</v>
      </c>
      <c r="B55" t="s" s="62">
        <v>36</v>
      </c>
      <c r="C55" t="n" s="232">
        <v>2.8618722E7</v>
      </c>
      <c r="D55" t="n" s="200">
        <v>5.1474748E7</v>
      </c>
      <c r="E55" s="3"/>
    </row>
    <row r="56" ht="30.75" customHeight="true">
      <c r="A56" t="s" s="63">
        <v>37</v>
      </c>
      <c r="B56" t="s" s="147">
        <v>71</v>
      </c>
      <c r="C56" s="233" t="n">
        <f>C55+C54</f>
        <v>3.5329546E7</v>
      </c>
      <c r="D56" s="201" t="n">
        <f>D55+D54</f>
        <v>2.8618722E7</v>
      </c>
      <c r="E56" s="3"/>
    </row>
    <row r="57" ht="15.75" customHeight="true">
      <c r="A57" t="s" s="148">
        <v>72</v>
      </c>
      <c r="B57" t="s" s="64">
        <v>38</v>
      </c>
      <c r="C57" t="n" s="65">
        <v>1665423.0</v>
      </c>
      <c r="D57" t="n" s="94">
        <v>5371993.0</v>
      </c>
      <c r="E57" s="3"/>
    </row>
    <row r="58" ht="15.75" customHeight="true">
      <c r="A58" s="1"/>
      <c r="B58" s="1"/>
      <c r="C58" s="1"/>
      <c r="D58" s="1"/>
    </row>
    <row r="59" ht="15.75" customHeight="true">
      <c r="A59" t="s" s="184">
        <v>94</v>
      </c>
      <c r="C59" t="s" s="185">
        <v>95</v>
      </c>
      <c r="D59" s="252"/>
    </row>
    <row r="60" ht="15.75" customHeight="true">
      <c r="B60" t="s" s="179">
        <v>90</v>
      </c>
      <c r="C60" t="s" s="23">
        <v>17</v>
      </c>
      <c r="D60" s="1"/>
    </row>
    <row r="61" ht="15.75" customHeight="true">
      <c r="A61" t="s" s="180">
        <v>91</v>
      </c>
    </row>
    <row r="62" ht="15.75" customHeight="true">
      <c r="A62" t="s" s="181">
        <v>92</v>
      </c>
      <c r="C62" t="s" s="183">
        <v>93</v>
      </c>
      <c r="D62" s="252"/>
    </row>
    <row r="63" ht="15.75" customHeight="true">
      <c r="B63" t="s" s="182">
        <v>90</v>
      </c>
      <c r="C63" t="s" s="24">
        <v>17</v>
      </c>
      <c r="D63" s="1"/>
    </row>
  </sheetData>
  <sheetProtection formatColumns="false" formatRows="false" password="8EB5" sheet="true" scenarios="true" objects="true"/>
  <mergeCells count="7">
    <mergeCell ref="C60:D60"/>
    <mergeCell ref="C63:D63"/>
    <mergeCell ref="A28:D28"/>
    <mergeCell ref="A41:D41"/>
    <mergeCell ref="C62:D62"/>
    <mergeCell ref="C59:D59"/>
    <mergeCell ref="A3:D3"/>
  </mergeCells>
  <pageMargins bottom="0.25" footer="0.3" header="0.3" left="0.25" right="0.25" top="0.25"/>
  <pageSetup fitToWidth="1" fitToHeight="0" paperSize="9" orientation="portrait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2025-02-28T11:17:29Z</dcterms:created>
  <dc:creator>Apache POI</dc:creator>
</cp:coreProperties>
</file>