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  <sheet name="Лист2" r:id="rId4" sheetId="2"/>
    <sheet name="Лист3" r:id="rId5" sheetId="3"/>
  </sheets>
  <calcPr fullPrecision="false" refMode="A1"/>
</workbook>
</file>

<file path=xl/sharedStrings.xml><?xml version="1.0" encoding="utf-8"?>
<sst xmlns="http://schemas.openxmlformats.org/spreadsheetml/2006/main" count="220" uniqueCount="209">
  <si>
    <t xml:space="preserve">Приложение 1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</si>
  <si>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БУХГАЛТЕРСКИЙ БАЛАНС</t>
  </si>
  <si>
    <t>Наименование страховой организации</t>
  </si>
  <si>
    <t>Закрытое акционерное общество</t>
  </si>
  <si>
    <t>Общее собрание участников</t>
  </si>
  <si>
    <t>220030, Республика Беларусь, г. Минск, ул. Ульяновская, дом 31, литер Е 6\к</t>
  </si>
  <si>
    <t>на 31 декабря 2024 года</t>
  </si>
  <si>
    <t>100782388</t>
  </si>
  <si>
    <t>Вид экономической деятельности по ОКЭД</t>
  </si>
  <si>
    <t>Орган управления</t>
  </si>
  <si>
    <t>Место нахождения страховой организации</t>
  </si>
  <si>
    <t>2/17/25</t>
  </si>
  <si>
    <t>Дата отправки</t>
  </si>
  <si>
    <t>2025-02-28 13:06</t>
  </si>
  <si>
    <t>Дата утверждения</t>
  </si>
  <si>
    <t>65120, 65200</t>
  </si>
  <si>
    <t>руб.</t>
  </si>
  <si>
    <t>2025-02-27 16:08</t>
  </si>
  <si>
    <t>ЗАО "СК"Белросстрах"</t>
  </si>
  <si>
    <t>Организационно-правовая форма</t>
  </si>
  <si>
    <t>Единица измерения показателей бухгалтерской отчетности</t>
  </si>
  <si>
    <t>Дата принятия</t>
  </si>
  <si>
    <t>Учетный номер плательщика</t>
  </si>
  <si>
    <t>на 31 декабря 2024  г.</t>
  </si>
  <si>
    <t>2</t>
  </si>
  <si>
    <t>110</t>
  </si>
  <si>
    <t>АКТИВЫ</t>
  </si>
  <si>
    <t>130</t>
  </si>
  <si>
    <t xml:space="preserve">   предметы финансовой аренды (лизинга)</t>
  </si>
  <si>
    <t>133</t>
  </si>
  <si>
    <t>Долгосрочные финансовые вложения</t>
  </si>
  <si>
    <t>160</t>
  </si>
  <si>
    <t>Отложенные налоговые активы</t>
  </si>
  <si>
    <t>190</t>
  </si>
  <si>
    <t>в том числе:
   материалы</t>
  </si>
  <si>
    <t>212</t>
  </si>
  <si>
    <t>215</t>
  </si>
  <si>
    <t>220</t>
  </si>
  <si>
    <t>Налог на добавленную стоимость по приобретенным товарам, работам, услугам</t>
  </si>
  <si>
    <t>260</t>
  </si>
  <si>
    <t xml:space="preserve">  банковские вклады (депозиты)</t>
  </si>
  <si>
    <t>273</t>
  </si>
  <si>
    <t xml:space="preserve">   прочие денежные средства</t>
  </si>
  <si>
    <t>280</t>
  </si>
  <si>
    <t>290</t>
  </si>
  <si>
    <t>300</t>
  </si>
  <si>
    <t>Денежные средства и эквиваленты денежных средств</t>
  </si>
  <si>
    <t>270</t>
  </si>
  <si>
    <t>213</t>
  </si>
  <si>
    <t>Долгосрочные активы, предназначенные для реализации</t>
  </si>
  <si>
    <t>в том числе:
   резервы по видам страхования, относящимся к
   страхованию жизни</t>
  </si>
  <si>
    <t xml:space="preserve">   резервы убытков </t>
  </si>
  <si>
    <t xml:space="preserve">   другие технические резервы</t>
  </si>
  <si>
    <t>Краткосрочная дебиторская задолженность</t>
  </si>
  <si>
    <t>в том числе:
   касса</t>
  </si>
  <si>
    <t>272</t>
  </si>
  <si>
    <t xml:space="preserve">   эквиваленты денежных средств</t>
  </si>
  <si>
    <t>274</t>
  </si>
  <si>
    <t>Прочие краткосрочные активы</t>
  </si>
  <si>
    <t>на 31 декабря 2023 г.</t>
  </si>
  <si>
    <t>1</t>
  </si>
  <si>
    <t>4</t>
  </si>
  <si>
    <t>120</t>
  </si>
  <si>
    <t>в том числе:
   инвестиционная недвижимость</t>
  </si>
  <si>
    <t>132</t>
  </si>
  <si>
    <t xml:space="preserve">   прочие доходные вложения в материальные активы</t>
  </si>
  <si>
    <t>Вложения в долгосрочные активы</t>
  </si>
  <si>
    <t>150</t>
  </si>
  <si>
    <t>Долгосрочная дебиторская задолженность</t>
  </si>
  <si>
    <t>170</t>
  </si>
  <si>
    <t>Прочие долгосрочные активы</t>
  </si>
  <si>
    <t>210</t>
  </si>
  <si>
    <t>140</t>
  </si>
  <si>
    <t>242</t>
  </si>
  <si>
    <t>243</t>
  </si>
  <si>
    <t>Краткосрочные финансовые вложения</t>
  </si>
  <si>
    <t>131</t>
  </si>
  <si>
    <t>Расходы будущих периодов</t>
  </si>
  <si>
    <t>271</t>
  </si>
  <si>
    <t>Нематериальные активы</t>
  </si>
  <si>
    <t>180</t>
  </si>
  <si>
    <t>ИТОГО по разделу I</t>
  </si>
  <si>
    <t>II. КРАТКОСРОЧНЫЕ АКТИВЫ</t>
  </si>
  <si>
    <t xml:space="preserve">   прочие запасы</t>
  </si>
  <si>
    <t>240</t>
  </si>
  <si>
    <t>241</t>
  </si>
  <si>
    <t>244</t>
  </si>
  <si>
    <t>ИТОГО по разделу II</t>
  </si>
  <si>
    <t>БАЛАНС</t>
  </si>
  <si>
    <t>230</t>
  </si>
  <si>
    <t>Доля перестраховщиков в страховых резервах</t>
  </si>
  <si>
    <t xml:space="preserve">   резерв незаработанной премии</t>
  </si>
  <si>
    <t>Код строки</t>
  </si>
  <si>
    <t>3</t>
  </si>
  <si>
    <t>Основные средства</t>
  </si>
  <si>
    <t>Доходные вложения в материальные активы</t>
  </si>
  <si>
    <t>Запасы</t>
  </si>
  <si>
    <t>211</t>
  </si>
  <si>
    <t xml:space="preserve">   незавершенное производство</t>
  </si>
  <si>
    <t>250</t>
  </si>
  <si>
    <t>I. ДОЛГОСРОЧНЫЕ АКТИВЫ</t>
  </si>
  <si>
    <t>(ФИО)</t>
  </si>
  <si>
    <t>Иные страховые резервы</t>
  </si>
  <si>
    <t>СОБСТВЕННЫЙ КАПИТАЛ И ОБЯЗАТЕЛЬСТВА</t>
  </si>
  <si>
    <t>III. СОБСТВЕННЫЙ КАПИТАЛ</t>
  </si>
  <si>
    <t>Неоплаченная часть уставного капитала</t>
  </si>
  <si>
    <t xml:space="preserve">   депо премий по рискам, переданным в
   перестрахование</t>
  </si>
  <si>
    <t>Добавочный капитал</t>
  </si>
  <si>
    <t>450</t>
  </si>
  <si>
    <t>в том числе прирост (переоценка) стоимости объектов недвижимости, приобретенных за счет страховых резервов</t>
  </si>
  <si>
    <t>Нераспределенная прибыль (непокрытый убыток)</t>
  </si>
  <si>
    <t>470</t>
  </si>
  <si>
    <t>Целевое финансирование</t>
  </si>
  <si>
    <t>Резервы по видам страхования, относящимся к страхованию жизни</t>
  </si>
  <si>
    <t>Другие технические резервы</t>
  </si>
  <si>
    <t>Уставный капитал</t>
  </si>
  <si>
    <t>690</t>
  </si>
  <si>
    <t>Обязательства, предназначенные для реализации</t>
  </si>
  <si>
    <t>631</t>
  </si>
  <si>
    <t>Резерв незаработанной премии</t>
  </si>
  <si>
    <t xml:space="preserve">   по операциям перестрахования</t>
  </si>
  <si>
    <t>Доходы будущих периодов</t>
  </si>
  <si>
    <t>540</t>
  </si>
  <si>
    <t>420</t>
  </si>
  <si>
    <t>430</t>
  </si>
  <si>
    <t>441</t>
  </si>
  <si>
    <t>451</t>
  </si>
  <si>
    <t>Чистая прибыль (убыток) отчетного периода</t>
  </si>
  <si>
    <t>ИТОГО по разделу III</t>
  </si>
  <si>
    <t>505</t>
  </si>
  <si>
    <t>Иные фонды, образованные в соответствии с законодательством</t>
  </si>
  <si>
    <t>V. ДОЛГОСРОЧНЫЕ ОБЯЗАТЕЛЬСТВА</t>
  </si>
  <si>
    <t>510</t>
  </si>
  <si>
    <t>Долгосрочные обязательства по лизинговым платежам</t>
  </si>
  <si>
    <t>530</t>
  </si>
  <si>
    <t>550</t>
  </si>
  <si>
    <t>Краткосрочные кредиты и займы</t>
  </si>
  <si>
    <t xml:space="preserve">   страховым агентам и страховым брокерам</t>
  </si>
  <si>
    <t>633</t>
  </si>
  <si>
    <t>636</t>
  </si>
  <si>
    <t>638</t>
  </si>
  <si>
    <t>639</t>
  </si>
  <si>
    <t>641</t>
  </si>
  <si>
    <t>643</t>
  </si>
  <si>
    <t>660</t>
  </si>
  <si>
    <t>Резервы предстоящих платежей</t>
  </si>
  <si>
    <t>680</t>
  </si>
  <si>
    <t>ИТОГО по разделу VI</t>
  </si>
  <si>
    <t>507</t>
  </si>
  <si>
    <t>ИТОГО по разделу IV</t>
  </si>
  <si>
    <t>Отложенные налоговые обязательства</t>
  </si>
  <si>
    <t>ИТОГО по разделу V</t>
  </si>
  <si>
    <t xml:space="preserve">Краткосрочная кредиторская задолженность </t>
  </si>
  <si>
    <t>в том числе:
   страхователям</t>
  </si>
  <si>
    <t>632</t>
  </si>
  <si>
    <t xml:space="preserve">   прочим кредиторам по операциям
   страхования, сострахования</t>
  </si>
  <si>
    <t xml:space="preserve">  поставщикам, подрядчикам, исполнителям</t>
  </si>
  <si>
    <t>637</t>
  </si>
  <si>
    <t>VI. КРАТКОСРОЧНЫЕ ОБЯЗАТЕЛЬСТВА</t>
  </si>
  <si>
    <t xml:space="preserve">   по лизинговым платежам</t>
  </si>
  <si>
    <t>670</t>
  </si>
  <si>
    <t>Прочие краткосрочные обязательства</t>
  </si>
  <si>
    <t>(подпись)</t>
  </si>
  <si>
    <t>М.П.</t>
  </si>
  <si>
    <t>Т. Л. Иванцова</t>
  </si>
  <si>
    <t>Генеральный директор</t>
  </si>
  <si>
    <t>К. В. Мерзляков</t>
  </si>
  <si>
    <t>Главный бухгалтер</t>
  </si>
  <si>
    <t>Резервный капитал</t>
  </si>
  <si>
    <t>500</t>
  </si>
  <si>
    <t>Резервы убытков</t>
  </si>
  <si>
    <t>503</t>
  </si>
  <si>
    <t>506</t>
  </si>
  <si>
    <t>Прочие долгосрочные обязательства</t>
  </si>
  <si>
    <t>590</t>
  </si>
  <si>
    <t>620</t>
  </si>
  <si>
    <t>630</t>
  </si>
  <si>
    <t xml:space="preserve">   по авансам полученным</t>
  </si>
  <si>
    <t xml:space="preserve">   по налогам и сборам</t>
  </si>
  <si>
    <t xml:space="preserve">   по социальному страхованию и обеспечению</t>
  </si>
  <si>
    <t xml:space="preserve">   собственнику имущества (учредителям, участникам)</t>
  </si>
  <si>
    <t>700</t>
  </si>
  <si>
    <t>IV. СТРАХОВЫЕ РЕЗЕРВЫ И ФОНДЫ</t>
  </si>
  <si>
    <t>504</t>
  </si>
  <si>
    <t>640</t>
  </si>
  <si>
    <t xml:space="preserve">БАЛАНС </t>
  </si>
  <si>
    <t>460</t>
  </si>
  <si>
    <t>Долгосрочные кредиты и займы</t>
  </si>
  <si>
    <t>560</t>
  </si>
  <si>
    <t>610</t>
  </si>
  <si>
    <t>Краткосрочная часть долгосрочных обязательств</t>
  </si>
  <si>
    <t>410</t>
  </si>
  <si>
    <t>Собственные акции (доли в уставном капитале)</t>
  </si>
  <si>
    <t>440</t>
  </si>
  <si>
    <t>635</t>
  </si>
  <si>
    <t>642</t>
  </si>
  <si>
    <t xml:space="preserve">   прочим кредиторам</t>
  </si>
  <si>
    <t>650</t>
  </si>
  <si>
    <t>490</t>
  </si>
  <si>
    <t>502</t>
  </si>
  <si>
    <t>Фонд предупредительных (превентивных) мероприятий</t>
  </si>
  <si>
    <t xml:space="preserve">в том числе резервный фонд заработной платы </t>
  </si>
  <si>
    <t>480</t>
  </si>
  <si>
    <t xml:space="preserve">   по оплате труда</t>
  </si>
  <si>
    <t>501</t>
  </si>
  <si>
    <t>Гарантийные фонды</t>
  </si>
  <si>
    <t>634</t>
  </si>
  <si>
    <t>509</t>
  </si>
  <si>
    <t>520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</si>
</sst>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387">
    <font>
      <sz val="11.0"/>
      <color indexed="8"/>
      <name val="Calibri"/>
      <family val="2"/>
      <scheme val="minor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0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36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/>
      <bottom/>
      <diagonal/>
    </border>
    <border>
      <left/>
      <right style="thin"/>
      <top style="thin"/>
      <bottom>
        <color indexed="8"/>
      </bottom>
      <diagonal/>
    </border>
    <border>
      <left>
        <color indexed="8"/>
      </left>
      <right style="thin"/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/>
      <bottom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bottom style="thin"/>
    </border>
    <border>
      <right style="thin"/>
      <bottom style="thin"/>
    </border>
    <border>
      <left/>
      <right style="thin"/>
      <top style="thin"/>
      <bottom style="thin">
        <color indexed="8"/>
      </bottom>
      <diagonal/>
    </border>
    <border>
      <left>
        <color indexed="8"/>
      </left>
      <right style="thin"/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/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</borders>
  <cellStyleXfs count="1">
    <xf numFmtId="0" fontId="0" fillId="0" borderId="0"/>
  </cellStyleXfs>
  <cellXfs count="393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" fillId="0" borderId="0" xfId="0" applyAlignment="true" applyFont="true">
      <alignment horizontal="left" vertical="top" wrapText="true"/>
      <protection locked="true"/>
    </xf>
    <xf numFmtId="0" fontId="2" fillId="0" borderId="0" xfId="0" applyAlignment="true" applyFont="true">
      <alignment horizontal="center" vertical="bottom" wrapText="true"/>
      <protection locked="true"/>
    </xf>
    <xf numFmtId="0" fontId="3" fillId="0" borderId="18" xfId="0" applyAlignment="true" applyFont="true" applyBorder="true">
      <alignment horizontal="left" vertical="center" wrapText="true"/>
      <protection locked="true"/>
    </xf>
    <xf numFmtId="0" fontId="4" fillId="6" borderId="20" xfId="0" applyFill="true" applyAlignment="true" applyFont="true" applyBorder="true">
      <alignment horizontal="left" vertical="center" wrapText="true"/>
      <protection locked="true"/>
    </xf>
    <xf numFmtId="0" fontId="5" fillId="6" borderId="20" xfId="0" applyFill="true" applyAlignment="true" applyFont="true" applyBorder="true">
      <alignment horizontal="left" vertical="center" wrapText="true"/>
      <protection locked="true"/>
    </xf>
    <xf numFmtId="0" fontId="6" fillId="0" borderId="20" xfId="0" applyAlignment="true" applyFont="true" applyBorder="true">
      <alignment horizontal="left" vertical="center" wrapText="true"/>
      <protection locked="true"/>
    </xf>
    <xf numFmtId="0" fontId="7" fillId="0" borderId="0" xfId="0" applyAlignment="true" applyFont="true">
      <alignment horizontal="center" vertical="center" wrapText="true"/>
      <protection locked="true"/>
    </xf>
    <xf numFmtId="0" fontId="8" fillId="0" borderId="20" xfId="0" applyAlignment="true" applyFont="true" applyBorder="true">
      <alignment horizontal="left" vertical="center" wrapText="true"/>
      <protection locked="true"/>
    </xf>
    <xf numFmtId="0" fontId="9" fillId="0" borderId="18" xfId="0" applyAlignment="true" applyFont="true" applyBorder="true">
      <alignment horizontal="left" vertical="center" wrapText="true"/>
      <protection locked="true"/>
    </xf>
    <xf numFmtId="0" fontId="10" fillId="0" borderId="18" xfId="0" applyAlignment="true" applyFont="true" applyBorder="true">
      <alignment horizontal="left" vertical="center" wrapText="true"/>
      <protection locked="true"/>
    </xf>
    <xf numFmtId="0" fontId="11" fillId="0" borderId="18" xfId="0" applyAlignment="true" applyFont="true" applyBorder="true">
      <alignment horizontal="left" vertical="center" wrapText="true"/>
      <protection locked="true"/>
    </xf>
    <xf numFmtId="0" fontId="12" fillId="6" borderId="18" xfId="0" applyFill="true" applyAlignment="true" applyFont="true" applyBorder="true">
      <alignment horizontal="left" vertical="bottom" wrapText="true"/>
      <protection locked="true"/>
    </xf>
    <xf numFmtId="0" fontId="13" fillId="0" borderId="18" xfId="0" applyAlignment="true" applyFont="true" applyBorder="true">
      <alignment horizontal="left" vertical="top" wrapText="true"/>
      <protection locked="true"/>
    </xf>
    <xf numFmtId="0" fontId="14" fillId="0" borderId="18" xfId="0" applyAlignment="true" applyFont="true" applyBorder="true">
      <alignment horizontal="center" vertical="center" wrapText="true"/>
      <protection locked="true"/>
    </xf>
    <xf numFmtId="0" fontId="15" fillId="0" borderId="18" xfId="0" applyAlignment="true" applyFont="true" applyBorder="true">
      <alignment horizontal="left" vertical="bottom" wrapText="true"/>
      <protection locked="true"/>
    </xf>
    <xf numFmtId="0" fontId="16" fillId="0" borderId="20" xfId="0" applyAlignment="true" applyFont="true" applyBorder="true">
      <alignment horizontal="left" vertical="center" wrapText="true"/>
      <protection locked="true"/>
    </xf>
    <xf numFmtId="0" fontId="17" fillId="0" borderId="20" xfId="0" applyAlignment="true" applyFont="true" applyBorder="true">
      <alignment horizontal="left" vertical="center" wrapText="true"/>
      <protection locked="true"/>
    </xf>
    <xf numFmtId="0" fontId="18" fillId="0" borderId="18" xfId="0" applyAlignment="true" applyFont="true" applyBorder="true">
      <alignment horizontal="center" vertical="bottom" wrapText="true"/>
      <protection locked="true"/>
    </xf>
    <xf numFmtId="0" fontId="19" fillId="0" borderId="20" xfId="0" applyAlignment="true" applyFont="true" applyBorder="true">
      <alignment horizontal="left" vertical="center" wrapText="true"/>
      <protection locked="true"/>
    </xf>
    <xf numFmtId="0" fontId="20" fillId="0" borderId="18" xfId="0" applyAlignment="true" applyFont="true" applyBorder="true">
      <alignment horizontal="left" vertical="center" wrapText="true"/>
      <protection locked="true"/>
    </xf>
    <xf numFmtId="0" fontId="21" fillId="0" borderId="18" xfId="0" applyAlignment="true" applyFont="true" applyBorder="true">
      <alignment horizontal="left" vertical="center" wrapText="true"/>
      <protection locked="true"/>
    </xf>
    <xf numFmtId="0" fontId="22" fillId="0" borderId="18" xfId="0" applyAlignment="true" applyFont="true" applyBorder="true">
      <alignment horizontal="left" vertical="top" wrapText="true"/>
      <protection locked="true"/>
    </xf>
    <xf numFmtId="0" fontId="23" fillId="0" borderId="18" xfId="0" applyAlignment="true" applyFont="true" applyBorder="true">
      <alignment horizontal="left" vertical="center" wrapText="true"/>
      <protection locked="true"/>
    </xf>
    <xf numFmtId="0" fontId="0" fillId="4" borderId="2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24" fillId="8" borderId="18" xfId="0" applyFill="true" applyAlignment="true" applyFont="true" applyBorder="true">
      <alignment horizontal="center" vertical="center" wrapText="true"/>
      <protection locked="true"/>
    </xf>
    <xf numFmtId="0" fontId="25" fillId="8" borderId="18" xfId="0" applyFill="true" applyAlignment="true" applyFont="true" applyBorder="true">
      <alignment horizontal="center" vertical="center" wrapText="true"/>
      <protection locked="true"/>
    </xf>
    <xf numFmtId="0" fontId="26" fillId="0" borderId="18" xfId="0" applyAlignment="true" applyFont="true" applyBorder="true">
      <alignment horizontal="center" vertical="center" wrapText="true"/>
      <protection locked="true"/>
    </xf>
    <xf numFmtId="0" fontId="27" fillId="8" borderId="18" xfId="0" applyFill="true" applyAlignment="true" applyFont="true" applyBorder="true">
      <alignment horizontal="center" vertical="center" wrapText="true"/>
      <protection locked="true"/>
    </xf>
    <xf numFmtId="164" fontId="2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" fillId="0" borderId="18" xfId="0" applyAlignment="true" applyFont="true" applyBorder="true">
      <alignment horizontal="center" vertical="center" wrapText="true"/>
      <protection locked="true"/>
    </xf>
    <xf numFmtId="164" fontId="3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1" fillId="0" borderId="18" xfId="0" applyAlignment="true" applyFont="true" applyBorder="true">
      <alignment horizontal="left" vertical="center" wrapText="true"/>
      <protection locked="true"/>
    </xf>
    <xf numFmtId="164" fontId="3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" fillId="0" borderId="18" xfId="0" applyAlignment="true" applyFont="true" applyBorder="true">
      <alignment horizontal="center" vertical="center" wrapText="true"/>
      <protection locked="true"/>
    </xf>
    <xf numFmtId="164" fontId="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" fillId="0" borderId="18" xfId="0" applyAlignment="true" applyFont="true" applyBorder="true">
      <alignment horizontal="left" vertical="center" wrapText="true"/>
      <protection locked="true"/>
    </xf>
    <xf numFmtId="164" fontId="3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" fillId="0" borderId="18" xfId="0" applyAlignment="true" applyFont="true" applyBorder="true">
      <alignment horizontal="center" vertical="center" wrapText="true"/>
      <protection locked="true"/>
    </xf>
    <xf numFmtId="0" fontId="38" fillId="0" borderId="18" xfId="0" applyAlignment="true" applyFont="true" applyBorder="true">
      <alignment horizontal="left" vertical="center" wrapText="true"/>
      <protection locked="true"/>
    </xf>
    <xf numFmtId="164" fontId="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0" fillId="0" borderId="18" xfId="0" applyAlignment="true" applyFont="true" applyBorder="true">
      <alignment horizontal="center" vertical="center" wrapText="true"/>
      <protection locked="true"/>
    </xf>
    <xf numFmtId="164" fontId="4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3" fillId="0" borderId="18" xfId="0" applyAlignment="true" applyFont="true" applyBorder="true">
      <alignment horizontal="left" vertical="center" wrapText="true"/>
      <protection locked="true"/>
    </xf>
    <xf numFmtId="0" fontId="44" fillId="0" borderId="18" xfId="0" applyAlignment="true" applyFont="true" applyBorder="true">
      <alignment horizontal="center" vertical="center" wrapText="true"/>
      <protection locked="true"/>
    </xf>
    <xf numFmtId="0" fontId="45" fillId="0" borderId="18" xfId="0" applyAlignment="true" applyFont="true" applyBorder="true">
      <alignment horizontal="center" vertical="center" wrapText="true"/>
      <protection locked="true"/>
    </xf>
    <xf numFmtId="0" fontId="46" fillId="0" borderId="18" xfId="0" applyAlignment="true" applyFont="true" applyBorder="true">
      <alignment horizontal="center" vertical="center" wrapText="true"/>
      <protection locked="true"/>
    </xf>
    <xf numFmtId="0" fontId="47" fillId="0" borderId="18" xfId="0" applyAlignment="true" applyFont="true" applyBorder="true">
      <alignment horizontal="left" vertical="center" wrapText="true"/>
      <protection locked="true"/>
    </xf>
    <xf numFmtId="164" fontId="4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3" fillId="0" borderId="18" xfId="0" applyAlignment="true" applyFont="true" applyBorder="true">
      <alignment horizontal="center" vertical="center" wrapText="true"/>
      <protection locked="true"/>
    </xf>
    <xf numFmtId="164" fontId="5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5" fillId="0" borderId="18" xfId="0" applyAlignment="true" applyFont="true" applyBorder="true">
      <alignment horizontal="left" vertical="center" wrapText="true"/>
      <protection locked="true"/>
    </xf>
    <xf numFmtId="164" fontId="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" fillId="0" borderId="18" xfId="0" applyAlignment="true" applyFont="true" applyBorder="true">
      <alignment horizontal="center" vertical="center" wrapText="true"/>
      <protection locked="true"/>
    </xf>
    <xf numFmtId="0" fontId="58" fillId="0" borderId="18" xfId="0" applyAlignment="true" applyFont="true" applyBorder="true">
      <alignment horizontal="left" vertical="center" wrapText="true"/>
      <protection locked="true"/>
    </xf>
    <xf numFmtId="0" fontId="59" fillId="0" borderId="18" xfId="0" applyAlignment="true" applyFont="true" applyBorder="true">
      <alignment horizontal="center" vertical="center" wrapText="true"/>
      <protection locked="true"/>
    </xf>
    <xf numFmtId="164" fontId="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" fillId="0" borderId="18" xfId="0" applyAlignment="true" applyFont="true" applyBorder="true">
      <alignment horizontal="center" vertical="center" wrapText="true"/>
      <protection locked="true"/>
    </xf>
    <xf numFmtId="0" fontId="62" fillId="0" borderId="18" xfId="0" applyAlignment="true" applyFont="true" applyBorder="true">
      <alignment horizontal="center" vertical="center" wrapText="true"/>
      <protection locked="true"/>
    </xf>
    <xf numFmtId="0" fontId="63" fillId="0" borderId="18" xfId="0" applyAlignment="true" applyFont="true" applyBorder="true">
      <alignment horizontal="left" vertical="center" wrapText="true"/>
      <protection locked="true"/>
    </xf>
    <xf numFmtId="0" fontId="64" fillId="0" borderId="18" xfId="0" applyAlignment="true" applyFont="true" applyBorder="true">
      <alignment horizontal="center" vertical="center" wrapText="true"/>
      <protection locked="true"/>
    </xf>
    <xf numFmtId="0" fontId="65" fillId="0" borderId="18" xfId="0" applyAlignment="true" applyFont="true" applyBorder="true">
      <alignment horizontal="center" vertical="center" wrapText="true"/>
      <protection locked="true"/>
    </xf>
    <xf numFmtId="0" fontId="66" fillId="0" borderId="18" xfId="0" applyAlignment="true" applyFont="true" applyBorder="true">
      <alignment horizontal="left" vertical="center" wrapText="true"/>
      <protection locked="true"/>
    </xf>
    <xf numFmtId="164" fontId="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0" fillId="0" borderId="18" xfId="0" applyAlignment="true" applyFont="true" applyBorder="true">
      <alignment horizontal="left" vertical="center" wrapText="true"/>
      <protection locked="true"/>
    </xf>
    <xf numFmtId="164" fontId="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3" fillId="0" borderId="18" xfId="0" applyAlignment="true" applyFont="true" applyBorder="true">
      <alignment horizontal="left" vertical="center" wrapText="true"/>
      <protection locked="true"/>
    </xf>
    <xf numFmtId="0" fontId="74" fillId="0" borderId="18" xfId="0" applyAlignment="true" applyFont="true" applyBorder="true">
      <alignment horizontal="left" vertical="center" wrapText="true"/>
      <protection locked="true"/>
    </xf>
    <xf numFmtId="0" fontId="75" fillId="0" borderId="18" xfId="0" applyAlignment="true" applyFont="true" applyBorder="true">
      <alignment horizontal="left" vertical="center" wrapText="true"/>
      <protection locked="true"/>
    </xf>
    <xf numFmtId="164" fontId="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80" fillId="0" borderId="18" xfId="0" applyAlignment="true" applyFont="true" applyBorder="true">
      <alignment horizontal="left" vertical="center" wrapText="true"/>
      <protection locked="true"/>
    </xf>
    <xf numFmtId="164" fontId="8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2" fillId="0" borderId="18" xfId="0" applyAlignment="true" applyFont="true" applyBorder="true">
      <alignment horizontal="center" vertical="center" wrapText="true"/>
      <protection locked="true"/>
    </xf>
    <xf numFmtId="0" fontId="83" fillId="0" borderId="18" xfId="0" applyAlignment="true" applyFont="true" applyBorder="true">
      <alignment horizontal="left" vertical="center" wrapText="true"/>
      <protection locked="true"/>
    </xf>
    <xf numFmtId="164" fontId="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85" fillId="0" borderId="18" xfId="0" applyAlignment="true" applyFont="true" applyBorder="true">
      <alignment horizontal="center" vertical="center" wrapText="true"/>
      <protection locked="true"/>
    </xf>
    <xf numFmtId="0" fontId="86" fillId="0" borderId="18" xfId="0" applyAlignment="true" applyFont="true" applyBorder="true">
      <alignment horizontal="left" vertical="center" wrapText="true"/>
      <protection locked="true"/>
    </xf>
    <xf numFmtId="164" fontId="8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88" fillId="8" borderId="18" xfId="0" applyFill="true" applyAlignment="true" applyFont="true" applyBorder="true">
      <alignment horizontal="center" vertical="center" wrapText="true"/>
      <protection locked="true"/>
    </xf>
    <xf numFmtId="0" fontId="89" fillId="8" borderId="18" xfId="0" applyFill="true" applyAlignment="true" applyFont="true" applyBorder="true">
      <alignment horizontal="center" vertical="center" wrapText="true"/>
      <protection locked="true"/>
    </xf>
    <xf numFmtId="0" fontId="90" fillId="8" borderId="18" xfId="0" applyFill="true" applyAlignment="true" applyFont="true" applyBorder="true">
      <alignment horizontal="center" vertical="bottom" wrapText="true"/>
      <protection locked="true"/>
    </xf>
    <xf numFmtId="164" fontId="9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2" fillId="0" borderId="18" xfId="0" applyAlignment="true" applyFont="true" applyBorder="true">
      <alignment horizontal="center" vertical="center" wrapText="true"/>
      <protection locked="true"/>
    </xf>
    <xf numFmtId="164" fontId="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5" fillId="0" borderId="18" xfId="0" applyAlignment="true" applyFont="true" applyBorder="true">
      <alignment horizontal="left" vertical="center" wrapText="true"/>
      <protection locked="true"/>
    </xf>
    <xf numFmtId="0" fontId="96" fillId="0" borderId="18" xfId="0" applyAlignment="true" applyFont="true" applyBorder="true">
      <alignment horizontal="center" vertical="center" wrapText="true"/>
      <protection locked="true"/>
    </xf>
    <xf numFmtId="0" fontId="97" fillId="0" borderId="18" xfId="0" applyAlignment="true" applyFont="true" applyBorder="true">
      <alignment horizontal="left" vertical="center" wrapText="true"/>
      <protection locked="true"/>
    </xf>
    <xf numFmtId="0" fontId="98" fillId="0" borderId="18" xfId="0" applyAlignment="true" applyFont="true" applyBorder="true">
      <alignment horizontal="left" vertical="center" wrapText="true"/>
      <protection locked="true"/>
    </xf>
    <xf numFmtId="164" fontId="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1" fillId="0" borderId="18" xfId="0" applyAlignment="true" applyFont="true" applyBorder="true">
      <alignment horizontal="center" vertical="center" wrapText="true"/>
      <protection locked="true"/>
    </xf>
    <xf numFmtId="164" fontId="1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3" fillId="0" borderId="18" xfId="0" applyAlignment="true" applyFont="true" applyBorder="true">
      <alignment horizontal="left" vertical="center" wrapText="true"/>
      <protection locked="true"/>
    </xf>
    <xf numFmtId="164" fontId="1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6" fillId="0" borderId="18" xfId="0" applyAlignment="true" applyFont="true" applyBorder="true">
      <alignment horizontal="center" vertical="center" wrapText="true"/>
      <protection locked="true"/>
    </xf>
    <xf numFmtId="0" fontId="107" fillId="0" borderId="18" xfId="0" applyAlignment="true" applyFont="true" applyBorder="true">
      <alignment horizontal="left" vertical="center" wrapText="true"/>
      <protection locked="true"/>
    </xf>
    <xf numFmtId="0" fontId="108" fillId="0" borderId="18" xfId="0" applyAlignment="true" applyFont="true" applyBorder="true">
      <alignment horizontal="center" vertical="center" wrapText="true"/>
      <protection locked="true"/>
    </xf>
    <xf numFmtId="164" fontId="10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3" fillId="0" borderId="18" xfId="0" applyAlignment="true" applyFont="true" applyBorder="true">
      <alignment horizontal="center" vertical="center" wrapText="true"/>
      <protection locked="true"/>
    </xf>
    <xf numFmtId="164" fontId="1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5" fillId="0" borderId="18" xfId="0" applyAlignment="true" applyFont="true" applyBorder="true">
      <alignment horizontal="center" vertical="center" wrapText="true"/>
      <protection locked="true"/>
    </xf>
    <xf numFmtId="0" fontId="116" fillId="0" borderId="18" xfId="0" applyAlignment="true" applyFont="true" applyBorder="true">
      <alignment horizontal="center" vertical="center" wrapText="true"/>
      <protection locked="true"/>
    </xf>
    <xf numFmtId="0" fontId="117" fillId="0" borderId="18" xfId="0" applyAlignment="true" applyFont="true" applyBorder="true">
      <alignment horizontal="left" vertical="center" wrapText="true"/>
      <protection locked="true"/>
    </xf>
    <xf numFmtId="0" fontId="118" fillId="0" borderId="18" xfId="0" applyAlignment="true" applyFont="true" applyBorder="true">
      <alignment horizontal="center" vertical="center" wrapText="true"/>
      <protection locked="true"/>
    </xf>
    <xf numFmtId="164" fontId="11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0" fillId="0" borderId="18" xfId="0" applyAlignment="true" applyFont="true" applyBorder="true">
      <alignment horizontal="left" vertical="center" wrapText="true"/>
      <protection locked="true"/>
    </xf>
    <xf numFmtId="0" fontId="121" fillId="0" borderId="18" xfId="0" applyAlignment="true" applyFont="true" applyBorder="true">
      <alignment horizontal="center" vertical="center" wrapText="true"/>
      <protection locked="true"/>
    </xf>
    <xf numFmtId="164" fontId="1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2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26" fillId="0" borderId="18" xfId="0" applyAlignment="true" applyFont="true" applyBorder="true">
      <alignment horizontal="left" vertical="center" wrapText="true"/>
      <protection locked="true"/>
    </xf>
    <xf numFmtId="0" fontId="127" fillId="0" borderId="18" xfId="0" applyAlignment="true" applyFont="true" applyBorder="true">
      <alignment horizontal="center" vertical="center" wrapText="true"/>
      <protection locked="true"/>
    </xf>
    <xf numFmtId="0" fontId="128" fillId="0" borderId="18" xfId="0" applyAlignment="true" applyFont="true" applyBorder="true">
      <alignment horizontal="left" vertical="center" wrapText="true"/>
      <protection locked="true"/>
    </xf>
    <xf numFmtId="0" fontId="129" fillId="0" borderId="18" xfId="0" applyAlignment="true" applyFont="true" applyBorder="true">
      <alignment horizontal="left" vertical="center" wrapText="true"/>
      <protection locked="true"/>
    </xf>
    <xf numFmtId="164" fontId="1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1" fillId="0" borderId="18" xfId="0" applyAlignment="true" applyFont="true" applyBorder="true">
      <alignment horizontal="left" vertical="center" wrapText="true"/>
      <protection locked="true"/>
    </xf>
    <xf numFmtId="164" fontId="13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3" fillId="0" borderId="18" xfId="0" applyAlignment="true" applyFont="true" applyBorder="true">
      <alignment horizontal="center" vertical="center" wrapText="true"/>
      <protection locked="true"/>
    </xf>
    <xf numFmtId="0" fontId="134" fillId="0" borderId="18" xfId="0" applyAlignment="true" applyFont="true" applyBorder="true">
      <alignment horizontal="center" vertical="center" wrapText="true"/>
      <protection locked="true"/>
    </xf>
    <xf numFmtId="164" fontId="1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6" fillId="0" borderId="18" xfId="0" applyAlignment="true" applyFont="true" applyBorder="true">
      <alignment horizontal="center" vertical="center" wrapText="true"/>
      <protection locked="true"/>
    </xf>
    <xf numFmtId="0" fontId="137" fillId="0" borderId="18" xfId="0" applyAlignment="true" applyFont="true" applyBorder="true">
      <alignment horizontal="left" vertical="center" wrapText="true"/>
      <protection locked="true"/>
    </xf>
    <xf numFmtId="0" fontId="138" fillId="0" borderId="18" xfId="0" applyAlignment="true" applyFont="true" applyBorder="true">
      <alignment horizontal="left" vertical="center" wrapText="true"/>
      <protection locked="true"/>
    </xf>
    <xf numFmtId="164" fontId="13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3" fillId="0" borderId="18" xfId="0" applyAlignment="true" applyFont="true" applyBorder="true">
      <alignment horizontal="center" vertical="center" wrapText="true"/>
      <protection locked="true"/>
    </xf>
    <xf numFmtId="0" fontId="144" fillId="0" borderId="18" xfId="0" applyAlignment="true" applyFont="true" applyBorder="true">
      <alignment horizontal="left" vertical="center" wrapText="true"/>
      <protection locked="true"/>
    </xf>
    <xf numFmtId="0" fontId="145" fillId="0" borderId="18" xfId="0" applyAlignment="true" applyFont="true" applyBorder="true">
      <alignment horizontal="left" vertical="center" wrapText="true"/>
      <protection locked="true"/>
    </xf>
    <xf numFmtId="164" fontId="1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1" fillId="8" borderId="18" xfId="0" applyFill="true" applyAlignment="true" applyFont="true" applyBorder="true">
      <alignment horizontal="center" vertical="center" wrapText="true"/>
      <protection locked="true"/>
    </xf>
    <xf numFmtId="0" fontId="152" fillId="8" borderId="18" xfId="0" applyFill="true" applyAlignment="true" applyFont="true" applyBorder="true">
      <alignment horizontal="center" vertical="center" wrapText="true"/>
      <protection locked="true"/>
    </xf>
    <xf numFmtId="0" fontId="153" fillId="0" borderId="18" xfId="0" applyAlignment="true" applyFont="true" applyBorder="true">
      <alignment horizontal="left" vertical="center" wrapText="true"/>
      <protection locked="true"/>
    </xf>
    <xf numFmtId="164" fontId="1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5" fillId="0" borderId="18" xfId="0" applyAlignment="true" applyFont="true" applyBorder="true">
      <alignment horizontal="left" vertical="center" wrapText="true"/>
      <protection locked="true"/>
    </xf>
    <xf numFmtId="164" fontId="1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0" fillId="0" borderId="18" xfId="0" applyAlignment="true" applyFont="true" applyBorder="true">
      <alignment horizontal="left" vertical="center" wrapText="true"/>
      <protection locked="true"/>
    </xf>
    <xf numFmtId="0" fontId="161" fillId="0" borderId="18" xfId="0" applyAlignment="true" applyFont="true" applyBorder="true">
      <alignment horizontal="center" vertical="center" wrapText="true"/>
      <protection locked="true"/>
    </xf>
    <xf numFmtId="0" fontId="162" fillId="0" borderId="18" xfId="0" applyAlignment="true" applyFont="true" applyBorder="true">
      <alignment horizontal="left" vertical="center" wrapText="true"/>
      <protection locked="true"/>
    </xf>
    <xf numFmtId="164" fontId="1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66" fillId="0" borderId="18" xfId="0" applyAlignment="true" applyFont="true" applyBorder="true">
      <alignment horizontal="center" vertical="center" wrapText="true"/>
      <protection locked="true"/>
    </xf>
    <xf numFmtId="0" fontId="167" fillId="0" borderId="18" xfId="0" applyAlignment="true" applyFont="true" applyBorder="true">
      <alignment horizontal="left" vertical="center" wrapText="true"/>
      <protection locked="true"/>
    </xf>
    <xf numFmtId="164" fontId="16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6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0" fillId="0" borderId="1" xfId="0" applyAlignment="true" applyFont="true" applyBorder="true">
      <alignment horizontal="center" vertical="center" wrapText="true"/>
      <protection locked="true"/>
    </xf>
    <xf numFmtId="0" fontId="171" fillId="0" borderId="1" xfId="0" applyAlignment="true" applyFont="true" applyBorder="true">
      <alignment horizontal="center" vertical="center" wrapText="true"/>
      <protection locked="true"/>
    </xf>
    <xf numFmtId="164" fontId="17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7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4" fillId="0" borderId="18" xfId="0" applyAlignment="true" applyFont="true" applyBorder="true">
      <alignment horizontal="left" vertical="center" wrapText="true"/>
      <protection locked="true"/>
    </xf>
    <xf numFmtId="164" fontId="17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6" fillId="8" borderId="18" xfId="0" applyFill="true" applyAlignment="true" applyFont="true" applyBorder="true">
      <alignment horizontal="center" vertical="center" wrapText="true"/>
      <protection locked="true"/>
    </xf>
    <xf numFmtId="0" fontId="177" fillId="8" borderId="18" xfId="0" applyFill="true" applyAlignment="true" applyFont="true" applyBorder="true">
      <alignment horizontal="center" vertical="center" wrapText="true"/>
      <protection locked="true"/>
    </xf>
    <xf numFmtId="0" fontId="178" fillId="8" borderId="18" xfId="0" applyFill="true" applyAlignment="true" applyFont="true" applyBorder="true">
      <alignment horizontal="center" vertical="bottom" wrapText="true"/>
      <protection locked="true"/>
    </xf>
    <xf numFmtId="0" fontId="179" fillId="0" borderId="18" xfId="0" applyAlignment="true" applyFont="true" applyBorder="true">
      <alignment horizontal="left" vertical="center" wrapText="true"/>
      <protection locked="true"/>
    </xf>
    <xf numFmtId="0" fontId="180" fillId="0" borderId="18" xfId="0" applyAlignment="true" applyFont="true" applyBorder="true">
      <alignment horizontal="left" vertical="center" wrapText="true"/>
      <protection locked="true"/>
    </xf>
    <xf numFmtId="164" fontId="1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3" fillId="0" borderId="18" xfId="0" applyAlignment="true" applyFont="true" applyBorder="true">
      <alignment horizontal="left" vertical="center" wrapText="true"/>
      <protection locked="true"/>
    </xf>
    <xf numFmtId="164" fontId="1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5" fillId="0" borderId="18" xfId="0" applyAlignment="true" applyFont="true" applyBorder="true">
      <alignment horizontal="left" vertical="center" wrapText="true"/>
      <protection locked="true"/>
    </xf>
    <xf numFmtId="0" fontId="186" fillId="0" borderId="18" xfId="0" applyAlignment="true" applyFont="true" applyBorder="true">
      <alignment horizontal="center" vertical="center" wrapText="true"/>
      <protection locked="true"/>
    </xf>
    <xf numFmtId="164" fontId="1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8" fillId="0" borderId="18" xfId="0" applyAlignment="true" applyFont="true" applyBorder="true">
      <alignment horizontal="left" vertical="center" wrapText="true"/>
      <protection locked="true"/>
    </xf>
    <xf numFmtId="0" fontId="189" fillId="0" borderId="18" xfId="0" applyAlignment="true" applyFont="true" applyBorder="true">
      <alignment horizontal="left" vertical="center" wrapText="true"/>
      <protection locked="true"/>
    </xf>
    <xf numFmtId="164" fontId="1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1" fillId="0" borderId="18" xfId="0" applyAlignment="true" applyFont="true" applyBorder="true">
      <alignment horizontal="center" vertical="center" wrapText="true"/>
      <protection locked="true"/>
    </xf>
    <xf numFmtId="164" fontId="19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3" fillId="0" borderId="18" xfId="0" applyAlignment="true" applyFont="true" applyBorder="true">
      <alignment horizontal="left" vertical="center" wrapText="true"/>
      <protection locked="true"/>
    </xf>
    <xf numFmtId="164" fontId="1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5" fillId="0" borderId="18" xfId="0" applyAlignment="true" applyFont="true" applyBorder="true">
      <alignment horizontal="left" vertical="center" wrapText="true"/>
      <protection locked="true"/>
    </xf>
    <xf numFmtId="164" fontId="1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8" fillId="0" borderId="18" xfId="0" applyAlignment="true" applyFont="true" applyBorder="true">
      <alignment horizontal="left" vertical="center" wrapText="true"/>
      <protection locked="true"/>
    </xf>
    <xf numFmtId="164" fontId="1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2" fillId="0" borderId="18" xfId="0" applyAlignment="true" applyFont="true" applyBorder="true">
      <alignment horizontal="left" vertical="center" wrapText="true"/>
      <protection locked="true"/>
    </xf>
    <xf numFmtId="164" fontId="2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5" fillId="0" borderId="18" xfId="0" applyAlignment="true" applyFont="true" applyBorder="true">
      <alignment horizontal="center" vertical="center" wrapText="true"/>
      <protection locked="true"/>
    </xf>
    <xf numFmtId="164" fontId="20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08" fillId="0" borderId="18" xfId="0" applyAlignment="true" applyFont="true" applyBorder="true">
      <alignment horizontal="left" vertical="center" wrapText="true"/>
      <protection locked="true"/>
    </xf>
    <xf numFmtId="164" fontId="2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1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12" fillId="0" borderId="18" xfId="0" applyAlignment="true" applyFont="true" applyBorder="true">
      <alignment horizontal="center" vertical="center" wrapText="true"/>
      <protection locked="true"/>
    </xf>
    <xf numFmtId="0" fontId="213" fillId="0" borderId="18" xfId="0" applyAlignment="true" applyFont="true" applyBorder="true">
      <alignment horizontal="left" vertical="center" wrapText="true"/>
      <protection locked="true"/>
    </xf>
    <xf numFmtId="164" fontId="2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6" fillId="0" borderId="18" xfId="0" applyAlignment="true" applyFont="true" applyBorder="true">
      <alignment horizontal="left" vertical="center" wrapText="true"/>
      <protection locked="true"/>
    </xf>
    <xf numFmtId="164" fontId="2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20" fillId="0" borderId="18" xfId="0" applyAlignment="true" applyFont="true" applyBorder="true">
      <alignment horizontal="left" vertical="center" wrapText="true"/>
      <protection locked="true"/>
    </xf>
    <xf numFmtId="0" fontId="221" fillId="0" borderId="18" xfId="0" applyAlignment="true" applyFont="true" applyBorder="true">
      <alignment horizontal="center" vertical="center" wrapText="true"/>
      <protection locked="true"/>
    </xf>
    <xf numFmtId="0" fontId="222" fillId="8" borderId="18" xfId="0" applyFill="true" applyAlignment="true" applyFont="true" applyBorder="true">
      <alignment horizontal="center" vertical="center" wrapText="true"/>
      <protection locked="true"/>
    </xf>
    <xf numFmtId="0" fontId="223" fillId="8" borderId="18" xfId="0" applyFill="true" applyAlignment="true" applyFont="true" applyBorder="true">
      <alignment horizontal="center" vertical="center" wrapText="true"/>
      <protection locked="true"/>
    </xf>
    <xf numFmtId="0" fontId="224" fillId="8" borderId="18" xfId="0" applyFill="true" applyAlignment="true" applyFont="true" applyBorder="true">
      <alignment horizontal="center" vertical="bottom" wrapText="true"/>
      <protection locked="true"/>
    </xf>
    <xf numFmtId="164" fontId="22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6" fillId="0" borderId="18" xfId="0" applyAlignment="true" applyFont="true" applyBorder="true">
      <alignment horizontal="center" vertical="center" wrapText="true"/>
      <protection locked="true"/>
    </xf>
    <xf numFmtId="0" fontId="227" fillId="0" borderId="18" xfId="0" applyAlignment="true" applyFont="true" applyBorder="true">
      <alignment horizontal="center" vertical="center" wrapText="true"/>
      <protection locked="true"/>
    </xf>
    <xf numFmtId="0" fontId="228" fillId="0" borderId="18" xfId="0" applyAlignment="true" applyFont="true" applyBorder="true">
      <alignment horizontal="center" vertical="center" wrapText="true"/>
      <protection locked="true"/>
    </xf>
    <xf numFmtId="164" fontId="2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0" fillId="0" borderId="18" xfId="0" applyAlignment="true" applyFont="true" applyBorder="true">
      <alignment horizontal="center" vertical="center" wrapText="true"/>
      <protection locked="true"/>
    </xf>
    <xf numFmtId="0" fontId="231" fillId="0" borderId="18" xfId="0" applyAlignment="true" applyFont="true" applyBorder="true">
      <alignment horizontal="left" vertical="center" wrapText="true"/>
      <protection locked="true"/>
    </xf>
    <xf numFmtId="0" fontId="232" fillId="0" borderId="18" xfId="0" applyAlignment="true" applyFont="true" applyBorder="true">
      <alignment horizontal="left" vertical="center" wrapText="true"/>
      <protection locked="true"/>
    </xf>
    <xf numFmtId="164" fontId="23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7" fillId="0" borderId="18" xfId="0" applyAlignment="true" applyFont="true" applyBorder="true">
      <alignment horizontal="center" vertical="center" wrapText="true"/>
      <protection locked="true"/>
    </xf>
    <xf numFmtId="164" fontId="2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0" fillId="0" borderId="18" xfId="0" applyAlignment="true" applyFont="true" applyBorder="true">
      <alignment horizontal="left" vertical="center" wrapText="true"/>
      <protection locked="true"/>
    </xf>
    <xf numFmtId="164" fontId="2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2" fillId="0" borderId="18" xfId="0" applyAlignment="true" applyFont="true" applyBorder="true">
      <alignment horizontal="left" vertical="center" wrapText="true"/>
      <protection locked="true"/>
    </xf>
    <xf numFmtId="0" fontId="243" fillId="0" borderId="18" xfId="0" applyAlignment="true" applyFont="true" applyBorder="true">
      <alignment horizontal="center" vertical="center" wrapText="true"/>
      <protection locked="true"/>
    </xf>
    <xf numFmtId="0" fontId="244" fillId="0" borderId="18" xfId="0" applyAlignment="true" applyFont="true" applyBorder="true">
      <alignment horizontal="left" vertical="center" wrapText="true"/>
      <protection locked="true"/>
    </xf>
    <xf numFmtId="164" fontId="24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6" fillId="0" borderId="18" xfId="0" applyAlignment="true" applyFont="true" applyBorder="true">
      <alignment horizontal="center" vertical="center" wrapText="true"/>
      <protection locked="true"/>
    </xf>
    <xf numFmtId="164" fontId="24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8" fillId="0" borderId="18" xfId="0" applyAlignment="true" applyFont="true" applyBorder="true">
      <alignment horizontal="center" vertical="center" wrapText="true"/>
      <protection locked="true"/>
    </xf>
    <xf numFmtId="164" fontId="2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0" fillId="0" borderId="18" xfId="0" applyAlignment="true" applyFont="true" applyBorder="true">
      <alignment horizontal="left" vertical="center" wrapText="true"/>
      <protection locked="true"/>
    </xf>
    <xf numFmtId="164" fontId="2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3" fillId="0" borderId="18" xfId="0" applyAlignment="true" applyFont="true" applyBorder="true">
      <alignment horizontal="left" vertical="center" wrapText="true"/>
      <protection locked="true"/>
    </xf>
    <xf numFmtId="0" fontId="254" fillId="0" borderId="18" xfId="0" applyAlignment="true" applyFont="true" applyBorder="true">
      <alignment horizontal="center" vertical="center" wrapText="true"/>
      <protection locked="true"/>
    </xf>
    <xf numFmtId="164" fontId="25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6" fillId="0" borderId="18" xfId="0" applyAlignment="true" applyFont="true" applyBorder="true">
      <alignment horizontal="center" vertical="center" wrapText="true"/>
      <protection locked="true"/>
    </xf>
    <xf numFmtId="164" fontId="25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58" fillId="0" borderId="18" xfId="0" applyAlignment="true" applyFont="true" applyBorder="true">
      <alignment horizontal="center" vertical="center" wrapText="true"/>
      <protection locked="true"/>
    </xf>
    <xf numFmtId="164" fontId="25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0" fillId="0" borderId="18" xfId="0" applyAlignment="true" applyFont="true" applyBorder="true">
      <alignment horizontal="center" vertical="center" wrapText="true"/>
      <protection locked="true"/>
    </xf>
    <xf numFmtId="164" fontId="2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2" fillId="0" borderId="18" xfId="0" applyAlignment="true" applyFont="true" applyBorder="true">
      <alignment horizontal="center" vertical="center" wrapText="true"/>
      <protection locked="true"/>
    </xf>
    <xf numFmtId="164" fontId="26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4" fillId="0" borderId="18" xfId="0" applyAlignment="true" applyFont="true" applyBorder="true">
      <alignment horizontal="center" vertical="center" wrapText="true"/>
      <protection locked="true"/>
    </xf>
    <xf numFmtId="164" fontId="26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6" fillId="0" borderId="18" xfId="0" applyAlignment="true" applyFont="true" applyBorder="true">
      <alignment horizontal="center" vertical="center" wrapText="true"/>
      <protection locked="true"/>
    </xf>
    <xf numFmtId="0" fontId="267" fillId="0" borderId="18" xfId="0" applyAlignment="true" applyFont="true" applyBorder="true">
      <alignment horizontal="left" vertical="center" wrapText="true"/>
      <protection locked="true"/>
    </xf>
    <xf numFmtId="164" fontId="26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9" fillId="0" borderId="18" xfId="0" applyAlignment="true" applyFont="true" applyBorder="true">
      <alignment horizontal="center" vertical="center" wrapText="true"/>
      <protection locked="true"/>
    </xf>
    <xf numFmtId="0" fontId="270" fillId="0" borderId="18" xfId="0" applyAlignment="true" applyFont="true" applyBorder="true">
      <alignment horizontal="left" vertical="center" wrapText="true"/>
      <protection locked="true"/>
    </xf>
    <xf numFmtId="164" fontId="27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72" fillId="0" borderId="18" xfId="0" applyAlignment="true" applyFont="true" applyBorder="true">
      <alignment horizontal="center" vertical="center" wrapText="true"/>
      <protection locked="true"/>
    </xf>
    <xf numFmtId="0" fontId="273" fillId="0" borderId="18" xfId="0" applyAlignment="true" applyFont="true" applyBorder="true">
      <alignment horizontal="left" vertical="center" wrapText="true"/>
      <protection locked="true"/>
    </xf>
    <xf numFmtId="164" fontId="27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7" fillId="0" borderId="18" xfId="0" applyAlignment="true" applyFont="true" applyBorder="true">
      <alignment horizontal="left" vertical="center" wrapText="true"/>
      <protection locked="true"/>
    </xf>
    <xf numFmtId="164" fontId="27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79" fillId="0" borderId="18" xfId="0" applyAlignment="true" applyFont="true" applyBorder="true">
      <alignment horizontal="left" vertical="center" wrapText="true"/>
      <protection locked="true"/>
    </xf>
    <xf numFmtId="164" fontId="28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1" fillId="0" borderId="18" xfId="0" applyAlignment="true" applyFont="true" applyBorder="true">
      <alignment horizontal="left" vertical="center" wrapText="true"/>
      <protection locked="true"/>
    </xf>
    <xf numFmtId="164" fontId="28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8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4" fillId="0" borderId="18" xfId="0" applyAlignment="true" applyFont="true" applyBorder="true">
      <alignment horizontal="left" vertical="center" wrapText="true"/>
      <protection locked="true"/>
    </xf>
    <xf numFmtId="164" fontId="28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86" fillId="0" borderId="18" xfId="0" applyAlignment="true" applyFont="true" applyBorder="true">
      <alignment horizontal="left" vertical="center" wrapText="true"/>
      <protection locked="true"/>
    </xf>
    <xf numFmtId="164" fontId="28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8" fillId="0" borderId="18" xfId="0" applyAlignment="true" applyFont="true" applyBorder="true">
      <alignment horizontal="center" vertical="center" wrapText="true"/>
      <protection locked="true"/>
    </xf>
    <xf numFmtId="164" fontId="28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0" fillId="0" borderId="18" xfId="0" applyAlignment="true" applyFont="true" applyBorder="true">
      <alignment horizontal="left" vertical="center" wrapText="true"/>
      <protection locked="true"/>
    </xf>
    <xf numFmtId="164" fontId="2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5" fillId="0" borderId="18" xfId="0" applyAlignment="true" applyFont="true" applyBorder="true">
      <alignment horizontal="left" vertical="center" wrapText="true"/>
      <protection locked="true"/>
    </xf>
    <xf numFmtId="0" fontId="296" fillId="0" borderId="18" xfId="0" applyAlignment="true" applyFont="true" applyBorder="true">
      <alignment horizontal="center" vertical="center" wrapText="true"/>
      <protection locked="true"/>
    </xf>
    <xf numFmtId="0" fontId="297" fillId="0" borderId="18" xfId="0" applyAlignment="true" applyFont="true" applyBorder="true">
      <alignment horizontal="left" vertical="center" wrapText="true"/>
      <protection locked="true"/>
    </xf>
    <xf numFmtId="0" fontId="298" fillId="0" borderId="18" xfId="0" applyAlignment="true" applyFont="true" applyBorder="true">
      <alignment horizontal="left" vertical="center" wrapText="true"/>
      <protection locked="true"/>
    </xf>
    <xf numFmtId="164" fontId="29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3" fillId="0" borderId="18" xfId="0" applyAlignment="true" applyFont="true" applyBorder="true">
      <alignment horizontal="left" vertical="center" wrapText="true"/>
      <protection locked="true"/>
    </xf>
    <xf numFmtId="0" fontId="304" fillId="0" borderId="18" xfId="0" applyAlignment="true" applyFont="true" applyBorder="true">
      <alignment horizontal="center" vertical="center" wrapText="true"/>
      <protection locked="true"/>
    </xf>
    <xf numFmtId="0" fontId="305" fillId="0" borderId="18" xfId="0" applyAlignment="true" applyFont="true" applyBorder="true">
      <alignment horizontal="left" vertical="center" wrapText="true"/>
      <protection locked="true"/>
    </xf>
    <xf numFmtId="164" fontId="30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07" fillId="0" borderId="1" xfId="0" applyAlignment="true" applyFont="true" applyBorder="true">
      <alignment horizontal="center" vertical="center" wrapText="true"/>
      <protection locked="true"/>
    </xf>
    <xf numFmtId="0" fontId="308" fillId="0" borderId="0" xfId="0" applyAlignment="true" applyFont="true">
      <alignment horizontal="right" vertical="center" wrapText="true"/>
      <protection locked="true"/>
    </xf>
    <xf numFmtId="0" fontId="309" fillId="0" borderId="1" xfId="0" applyAlignment="true" applyFont="true" applyBorder="true">
      <alignment horizontal="center" vertical="center" wrapText="true"/>
      <protection locked="true"/>
    </xf>
    <xf numFmtId="0" fontId="310" fillId="0" borderId="26" xfId="0" applyAlignment="true" applyFont="true" applyBorder="true">
      <alignment horizontal="left" vertical="center" wrapText="true"/>
      <protection locked="true"/>
    </xf>
    <xf numFmtId="0" fontId="311" fillId="0" borderId="0" xfId="0" applyAlignment="true" applyFont="true">
      <alignment horizontal="left" vertical="center" wrapText="true"/>
      <protection locked="true"/>
    </xf>
    <xf numFmtId="0" fontId="312" fillId="0" borderId="26" xfId="0" applyAlignment="true" applyFont="true" applyBorder="true">
      <alignment horizontal="left" vertical="center" wrapText="true"/>
      <protection locked="true"/>
    </xf>
    <xf numFmtId="0" fontId="313" fillId="0" borderId="0" xfId="0" applyAlignment="true" applyFont="true">
      <alignment horizontal="left" vertical="center" wrapText="true"/>
      <protection locked="true"/>
    </xf>
    <xf numFmtId="164" fontId="3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5" fillId="0" borderId="18" xfId="0" applyAlignment="true" applyFont="true" applyBorder="true">
      <alignment horizontal="left" vertical="center" wrapText="true"/>
      <protection locked="true"/>
    </xf>
    <xf numFmtId="164" fontId="3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9" fillId="0" borderId="18" xfId="0" applyAlignment="true" applyFont="true" applyBorder="true">
      <alignment horizontal="center" vertical="center" wrapText="true"/>
      <protection locked="true"/>
    </xf>
    <xf numFmtId="0" fontId="320" fillId="0" borderId="18" xfId="0" applyAlignment="true" applyFont="true" applyBorder="true">
      <alignment horizontal="left" vertical="center" wrapText="true"/>
      <protection locked="true"/>
    </xf>
    <xf numFmtId="0" fontId="321" fillId="0" borderId="18" xfId="0" applyAlignment="true" applyFont="true" applyBorder="true">
      <alignment horizontal="center" vertical="center" wrapText="true"/>
      <protection locked="true"/>
    </xf>
    <xf numFmtId="164" fontId="32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3" fillId="0" borderId="18" xfId="0" applyAlignment="true" applyFont="true" applyBorder="true">
      <alignment horizontal="center" vertical="center" wrapText="true"/>
      <protection locked="true"/>
    </xf>
    <xf numFmtId="164" fontId="32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5" fillId="0" borderId="18" xfId="0" applyAlignment="true" applyFont="true" applyBorder="true">
      <alignment horizontal="left" vertical="center" wrapText="true"/>
      <protection locked="true"/>
    </xf>
    <xf numFmtId="0" fontId="326" fillId="0" borderId="18" xfId="0" applyAlignment="true" applyFont="true" applyBorder="true">
      <alignment horizontal="center" vertical="center" wrapText="true"/>
      <protection locked="true"/>
    </xf>
    <xf numFmtId="0" fontId="327" fillId="0" borderId="18" xfId="0" applyAlignment="true" applyFont="true" applyBorder="true">
      <alignment horizontal="center" vertical="center" wrapText="true"/>
      <protection locked="true"/>
    </xf>
    <xf numFmtId="0" fontId="328" fillId="0" borderId="18" xfId="0" applyAlignment="true" applyFont="true" applyBorder="true">
      <alignment horizontal="center" vertical="center" wrapText="true"/>
      <protection locked="true"/>
    </xf>
    <xf numFmtId="164" fontId="3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1" fillId="0" borderId="18" xfId="0" applyAlignment="true" applyFont="true" applyBorder="true">
      <alignment horizontal="left" vertical="center" wrapText="true"/>
      <protection locked="true"/>
    </xf>
    <xf numFmtId="0" fontId="332" fillId="0" borderId="18" xfId="0" applyAlignment="true" applyFont="true" applyBorder="true">
      <alignment horizontal="left" vertical="center" wrapText="true"/>
      <protection locked="true"/>
    </xf>
    <xf numFmtId="0" fontId="333" fillId="0" borderId="18" xfId="0" applyAlignment="true" applyFont="true" applyBorder="true">
      <alignment horizontal="left" vertical="center" wrapText="true"/>
      <protection locked="true"/>
    </xf>
    <xf numFmtId="164" fontId="3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5" fillId="0" borderId="18" xfId="0" applyAlignment="true" applyFont="true" applyBorder="true">
      <alignment horizontal="left" vertical="center" wrapText="true"/>
      <protection locked="true"/>
    </xf>
    <xf numFmtId="0" fontId="336" fillId="0" borderId="18" xfId="0" applyAlignment="true" applyFont="true" applyBorder="true">
      <alignment horizontal="center" vertical="center" wrapText="true"/>
      <protection locked="true"/>
    </xf>
    <xf numFmtId="0" fontId="337" fillId="0" borderId="18" xfId="0" applyAlignment="true" applyFont="true" applyBorder="true">
      <alignment horizontal="left" vertical="center" wrapText="true"/>
      <protection locked="true"/>
    </xf>
    <xf numFmtId="0" fontId="338" fillId="0" borderId="18" xfId="0" applyAlignment="true" applyFont="true" applyBorder="true">
      <alignment horizontal="center" vertical="center" wrapText="true"/>
      <protection locked="true"/>
    </xf>
    <xf numFmtId="0" fontId="339" fillId="0" borderId="18" xfId="0" applyAlignment="true" applyFont="true" applyBorder="true">
      <alignment horizontal="center" vertical="center" wrapText="true"/>
      <protection locked="true"/>
    </xf>
    <xf numFmtId="0" fontId="340" fillId="0" borderId="18" xfId="0" applyAlignment="true" applyFont="true" applyBorder="true">
      <alignment horizontal="left" vertical="center" wrapText="true"/>
      <protection locked="true"/>
    </xf>
    <xf numFmtId="0" fontId="341" fillId="0" borderId="18" xfId="0" applyAlignment="true" applyFont="true" applyBorder="true">
      <alignment horizontal="center" vertical="center" wrapText="true"/>
      <protection locked="true"/>
    </xf>
    <xf numFmtId="164" fontId="34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3" fillId="0" borderId="18" xfId="0" applyAlignment="true" applyFont="true" applyBorder="true">
      <alignment horizontal="left" vertical="center" wrapText="true"/>
      <protection locked="true"/>
    </xf>
    <xf numFmtId="164" fontId="3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8" fillId="0" borderId="18" xfId="0" applyAlignment="true" applyFont="true" applyBorder="true">
      <alignment horizontal="center" vertical="center" wrapText="true"/>
      <protection locked="true"/>
    </xf>
    <xf numFmtId="0" fontId="349" fillId="0" borderId="18" xfId="0" applyAlignment="true" applyFont="true" applyBorder="true">
      <alignment horizontal="center" vertical="center" wrapText="true"/>
      <protection locked="true"/>
    </xf>
    <xf numFmtId="0" fontId="350" fillId="0" borderId="18" xfId="0" applyAlignment="true" applyFont="true" applyBorder="true">
      <alignment horizontal="left" vertical="center" wrapText="true"/>
      <protection locked="true"/>
    </xf>
    <xf numFmtId="0" fontId="351" fillId="8" borderId="18" xfId="0" applyFill="true" applyAlignment="true" applyFont="true" applyBorder="true">
      <alignment horizontal="center" vertical="center" wrapText="true"/>
      <protection locked="true"/>
    </xf>
    <xf numFmtId="0" fontId="352" fillId="8" borderId="18" xfId="0" applyFill="true" applyAlignment="true" applyFont="true" applyBorder="true">
      <alignment horizontal="center" vertical="bottom" wrapText="true"/>
      <protection locked="true"/>
    </xf>
    <xf numFmtId="0" fontId="353" fillId="0" borderId="18" xfId="0" applyAlignment="true" applyFont="true" applyBorder="true">
      <alignment horizontal="center" vertical="center" wrapText="true"/>
      <protection locked="true"/>
    </xf>
    <xf numFmtId="0" fontId="354" fillId="0" borderId="18" xfId="0" applyAlignment="true" applyFont="true" applyBorder="true">
      <alignment horizontal="left" vertical="center" wrapText="true"/>
      <protection locked="true"/>
    </xf>
    <xf numFmtId="0" fontId="355" fillId="0" borderId="18" xfId="0" applyAlignment="true" applyFont="true" applyBorder="true">
      <alignment horizontal="center" vertical="center" wrapText="true"/>
      <protection locked="true"/>
    </xf>
    <xf numFmtId="164" fontId="35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7" fillId="0" borderId="18" xfId="0" applyAlignment="true" applyFont="true" applyBorder="true">
      <alignment horizontal="center" vertical="center" wrapText="true"/>
      <protection locked="true"/>
    </xf>
    <xf numFmtId="164" fontId="3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1" fillId="0" borderId="18" xfId="0" applyAlignment="true" applyFont="true" applyBorder="true">
      <alignment horizontal="center" vertical="center" wrapText="true"/>
      <protection locked="true"/>
    </xf>
    <xf numFmtId="0" fontId="362" fillId="0" borderId="18" xfId="0" applyAlignment="true" applyFont="true" applyBorder="true">
      <alignment horizontal="left" vertical="center" wrapText="true"/>
      <protection locked="true"/>
    </xf>
    <xf numFmtId="0" fontId="363" fillId="0" borderId="18" xfId="0" applyAlignment="true" applyFont="true" applyBorder="true">
      <alignment horizontal="center" vertical="center" wrapText="true"/>
      <protection locked="true"/>
    </xf>
    <xf numFmtId="164" fontId="3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68" fillId="0" borderId="18" xfId="0" applyAlignment="true" applyFont="true" applyBorder="true">
      <alignment horizontal="center" vertical="center" wrapText="true"/>
      <protection locked="true"/>
    </xf>
    <xf numFmtId="164" fontId="36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0" fillId="0" borderId="18" xfId="0" applyAlignment="true" applyFont="true" applyBorder="true">
      <alignment horizontal="center" vertical="center" wrapText="true"/>
      <protection locked="true"/>
    </xf>
    <xf numFmtId="164" fontId="3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2" fillId="0" borderId="18" xfId="0" applyAlignment="true" applyFont="true" applyBorder="true">
      <alignment horizontal="left" vertical="center" wrapText="true"/>
      <protection locked="true"/>
    </xf>
    <xf numFmtId="0" fontId="373" fillId="0" borderId="18" xfId="0" applyAlignment="true" applyFont="true" applyBorder="true">
      <alignment horizontal="left" vertical="center" wrapText="true"/>
      <protection locked="true"/>
    </xf>
    <xf numFmtId="164" fontId="37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5" fillId="0" borderId="18" xfId="0" applyAlignment="true" applyFont="true" applyBorder="true">
      <alignment horizontal="center" vertical="center" wrapText="true"/>
      <protection locked="true"/>
    </xf>
    <xf numFmtId="0" fontId="376" fillId="0" borderId="18" xfId="0" applyAlignment="true" applyFont="true" applyBorder="true">
      <alignment horizontal="left" vertical="center" wrapText="true"/>
      <protection locked="true"/>
    </xf>
    <xf numFmtId="164" fontId="3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1" fillId="0" borderId="18" xfId="0" applyAlignment="true" applyFont="true" applyBorder="true">
      <alignment horizontal="center" vertical="center" wrapText="true"/>
      <protection locked="true"/>
    </xf>
    <xf numFmtId="0" fontId="382" fillId="0" borderId="18" xfId="0" applyAlignment="true" applyFont="true" applyBorder="true">
      <alignment horizontal="left" vertical="center" wrapText="true"/>
      <protection locked="true"/>
    </xf>
    <xf numFmtId="0" fontId="383" fillId="0" borderId="18" xfId="0" applyAlignment="true" applyFont="true" applyBorder="true">
      <alignment horizontal="center" vertical="center" wrapText="true"/>
      <protection locked="true"/>
    </xf>
    <xf numFmtId="0" fontId="384" fillId="0" borderId="18" xfId="0" applyAlignment="true" applyFont="true" applyBorder="true">
      <alignment horizontal="center" vertical="center" wrapText="true"/>
      <protection locked="true"/>
    </xf>
    <xf numFmtId="0" fontId="385" fillId="0" borderId="18" xfId="0" applyAlignment="true" applyFont="true" applyBorder="true">
      <alignment horizontal="center" vertical="center" wrapText="true"/>
      <protection locked="true"/>
    </xf>
    <xf numFmtId="164" fontId="38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0" fillId="4" borderId="35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D16"/>
  <sheetViews>
    <sheetView workbookViewId="0" tabSelected="true"/>
  </sheetViews>
  <sheetFormatPr defaultRowHeight="15.0"/>
  <cols>
    <col min="1" max="1" width="46.703125" customWidth="true"/>
    <col min="2" max="2" width="23.70703125" customWidth="true"/>
    <col min="3" max="3" width="32.421875" customWidth="true"/>
  </cols>
  <sheetData>
    <row r="1" ht="126.0" customHeight="true">
      <c r="C1" t="s" s="4">
        <v>0</v>
      </c>
    </row>
    <row r="2" ht="15.75" customHeight="true">
      <c r="A2" t="s" s="5">
        <v>1</v>
      </c>
    </row>
    <row r="3" ht="15.75" customHeight="true">
      <c r="A3" t="s" s="10">
        <v>6</v>
      </c>
    </row>
    <row r="4" ht="15.75" customHeight="true"/>
    <row r="5" ht="32.25" customHeight="true">
      <c r="A5" t="s" s="6">
        <v>2</v>
      </c>
      <c r="B5" t="s" s="22">
        <v>18</v>
      </c>
      <c r="C5" s="28"/>
      <c r="D5" s="3"/>
    </row>
    <row r="6" ht="15.75" customHeight="true">
      <c r="A6" t="s" s="26">
        <v>22</v>
      </c>
      <c r="B6" t="s" s="11">
        <v>7</v>
      </c>
      <c r="C6" s="28"/>
      <c r="D6" s="3"/>
    </row>
    <row r="7" ht="31.5" customHeight="true">
      <c r="A7" t="s" s="12">
        <v>8</v>
      </c>
      <c r="B7" t="s" s="19">
        <v>15</v>
      </c>
      <c r="C7" s="28"/>
      <c r="D7" s="3"/>
    </row>
    <row r="8" ht="15.75" customHeight="true">
      <c r="A8" t="s" s="23">
        <v>19</v>
      </c>
      <c r="B8" t="s" s="7">
        <v>3</v>
      </c>
      <c r="C8" s="28"/>
      <c r="D8" s="3"/>
    </row>
    <row r="9" ht="15.75" customHeight="true">
      <c r="A9" t="s" s="13">
        <v>9</v>
      </c>
      <c r="B9" t="s" s="8">
        <v>4</v>
      </c>
      <c r="C9" s="28"/>
      <c r="D9" s="3"/>
    </row>
    <row r="10" ht="32.25" customHeight="true">
      <c r="A10" t="s" s="24">
        <v>20</v>
      </c>
      <c r="B10" t="s" s="20">
        <v>16</v>
      </c>
      <c r="C10" s="28"/>
      <c r="D10" s="3"/>
    </row>
    <row r="11" ht="33.75" customHeight="true">
      <c r="A11" t="s" s="14">
        <v>10</v>
      </c>
      <c r="B11" t="s" s="9">
        <v>5</v>
      </c>
      <c r="C11" s="28"/>
      <c r="D11" s="3"/>
    </row>
    <row r="12" ht="14.25" customHeight="true">
      <c r="A12" s="1"/>
      <c r="B12" s="1"/>
      <c r="C12" s="1"/>
    </row>
    <row r="13">
      <c r="B13" t="s" s="18">
        <v>14</v>
      </c>
      <c r="C13" t="s" s="15">
        <v>11</v>
      </c>
      <c r="D13" s="3"/>
    </row>
    <row r="14">
      <c r="B14" t="s" s="16">
        <v>12</v>
      </c>
      <c r="C14" t="s" s="21">
        <v>17</v>
      </c>
      <c r="D14" s="3"/>
    </row>
    <row r="15">
      <c r="B15" t="s" s="25">
        <v>21</v>
      </c>
      <c r="C15" t="s" s="17">
        <v>13</v>
      </c>
      <c r="D15" s="3"/>
    </row>
    <row r="16">
      <c r="B16" s="1"/>
      <c r="C16" s="1"/>
    </row>
  </sheetData>
  <sheetProtection formatColumns="false" formatRows="false" password="8EB5" sheet="true" scenarios="true" objects="true"/>
  <mergeCells count="9">
    <mergeCell ref="A2:C2"/>
    <mergeCell ref="B8:C8"/>
    <mergeCell ref="B9:C9"/>
    <mergeCell ref="B11:C11"/>
    <mergeCell ref="A3:C3"/>
    <mergeCell ref="B6:C6"/>
    <mergeCell ref="B7:C7"/>
    <mergeCell ref="B10:C10"/>
    <mergeCell ref="B5:C5"/>
  </mergeCells>
  <pageMargins bottom="0.25" footer="0.3" header="0.3" left="0.25" right="0.25" top="0.25"/>
  <pageSetup fitToWidth="1" fitToHeight="0" paperSize="9" orientation="portrait"/>
</worksheet>
</file>

<file path=xl/worksheets/sheet2.xml><?xml version="1.0" encoding="utf-8"?>
<worksheet xmlns="http://schemas.openxmlformats.org/spreadsheetml/2006/main">
  <sheetPr>
    <pageSetUpPr fitToPage="true"/>
  </sheetPr>
  <dimension ref="A1:E39"/>
  <sheetViews>
    <sheetView workbookViewId="0"/>
  </sheetViews>
  <sheetFormatPr defaultRowHeight="15.0"/>
  <cols>
    <col min="1" max="1" width="65.984375" customWidth="true"/>
    <col min="2" max="2" width="10.5703125" customWidth="true"/>
    <col min="3" max="3" width="27.8515625" customWidth="true"/>
    <col min="4" max="4" width="27.8515625" customWidth="true"/>
  </cols>
  <sheetData>
    <row r="1" ht="30.75" customHeight="true">
      <c r="A1" t="s" s="32">
        <v>26</v>
      </c>
      <c r="B1" t="s" s="156">
        <v>92</v>
      </c>
      <c r="C1" t="s" s="29">
        <v>23</v>
      </c>
      <c r="D1" t="s" s="93">
        <v>59</v>
      </c>
      <c r="E1" s="3"/>
    </row>
    <row r="2" ht="15.75" customHeight="true">
      <c r="A2" t="s" s="94">
        <v>60</v>
      </c>
      <c r="B2" t="s" s="30">
        <v>24</v>
      </c>
      <c r="C2" t="s" s="157">
        <v>93</v>
      </c>
      <c r="D2" t="s" s="95">
        <v>61</v>
      </c>
      <c r="E2" s="3"/>
    </row>
    <row r="3" ht="15.75" customHeight="true">
      <c r="A3" t="s" s="172">
        <v>100</v>
      </c>
      <c r="B3" s="2"/>
      <c r="C3" s="2"/>
      <c r="D3" s="2"/>
      <c r="E3" s="3"/>
    </row>
    <row r="4" ht="15.75" customHeight="true">
      <c r="A4" t="s" s="158">
        <v>94</v>
      </c>
      <c r="B4" t="s" s="31">
        <v>25</v>
      </c>
      <c r="C4" t="n" s="96">
        <v>1.0038428E7</v>
      </c>
      <c r="D4" t="n" s="159">
        <v>9533352.0</v>
      </c>
      <c r="E4" s="3"/>
    </row>
    <row r="5" ht="15.75" customHeight="true">
      <c r="A5" t="s" s="131">
        <v>79</v>
      </c>
      <c r="B5" t="s" s="97">
        <v>62</v>
      </c>
      <c r="C5" t="n" s="98">
        <v>370736.0</v>
      </c>
      <c r="D5" t="n" s="33">
        <v>537922.0</v>
      </c>
      <c r="E5" s="3"/>
    </row>
    <row r="6" ht="15.75" customHeight="true">
      <c r="A6" t="s" s="160">
        <v>95</v>
      </c>
      <c r="B6" t="s" s="34">
        <v>27</v>
      </c>
      <c r="C6" s="99" t="n">
        <f>C7+C8+C9</f>
        <v>766283.0</v>
      </c>
      <c r="D6" s="35" t="n">
        <f>D7+D8+D9</f>
        <v>726039.0</v>
      </c>
      <c r="E6" s="3"/>
    </row>
    <row r="7" ht="30.75" customHeight="true">
      <c r="A7" t="s" s="100">
        <v>63</v>
      </c>
      <c r="B7" t="s" s="123">
        <v>76</v>
      </c>
      <c r="C7" t="n" s="168">
        <v>766283.0</v>
      </c>
      <c r="D7" t="n" s="161">
        <v>726039.0</v>
      </c>
      <c r="E7" s="3"/>
    </row>
    <row r="8" ht="15.75" customHeight="true">
      <c r="A8" t="s" s="36">
        <v>28</v>
      </c>
      <c r="B8" t="s" s="101">
        <v>64</v>
      </c>
      <c r="C8" t="n" s="162">
        <v>0.0</v>
      </c>
      <c r="D8" t="n" s="37">
        <v>0.0</v>
      </c>
      <c r="E8" s="3"/>
    </row>
    <row r="9" ht="15.75" customHeight="true">
      <c r="A9" t="s" s="102">
        <v>65</v>
      </c>
      <c r="B9" t="s" s="38">
        <v>29</v>
      </c>
      <c r="C9" t="n" s="163">
        <v>0.0</v>
      </c>
      <c r="D9" t="n" s="39">
        <v>0.0</v>
      </c>
      <c r="E9" s="3"/>
    </row>
    <row r="10" ht="15.75" customHeight="true">
      <c r="A10" t="s" s="103">
        <v>66</v>
      </c>
      <c r="B10" t="s" s="118">
        <v>72</v>
      </c>
      <c r="C10" t="n" s="104">
        <v>31858.0</v>
      </c>
      <c r="D10" t="n" s="105">
        <v>90071.0</v>
      </c>
      <c r="E10" s="3"/>
    </row>
    <row r="11" ht="15.75" customHeight="true">
      <c r="A11" t="s" s="40">
        <v>30</v>
      </c>
      <c r="B11" t="s" s="106">
        <v>67</v>
      </c>
      <c r="C11" t="n" s="107">
        <v>1.0408365E7</v>
      </c>
      <c r="D11" t="n" s="41">
        <v>1.0882233E7</v>
      </c>
      <c r="E11" s="3"/>
    </row>
    <row r="12" ht="15.75" customHeight="true">
      <c r="A12" t="s" s="108">
        <v>68</v>
      </c>
      <c r="B12" t="s" s="42">
        <v>31</v>
      </c>
      <c r="C12" t="n" s="109">
        <v>2850717.0</v>
      </c>
      <c r="D12" t="n" s="110">
        <v>2875181.0</v>
      </c>
      <c r="E12" s="3"/>
    </row>
    <row r="13" ht="15.75" customHeight="true">
      <c r="A13" t="s" s="43">
        <v>32</v>
      </c>
      <c r="B13" t="s" s="111">
        <v>69</v>
      </c>
      <c r="C13" t="n" s="164">
        <v>0.0</v>
      </c>
      <c r="D13" t="n" s="169">
        <v>0.0</v>
      </c>
      <c r="E13" s="3"/>
    </row>
    <row r="14" ht="15.75" customHeight="true">
      <c r="A14" t="s" s="112">
        <v>70</v>
      </c>
      <c r="B14" t="s" s="132">
        <v>80</v>
      </c>
      <c r="C14" t="n" s="119">
        <v>0.0</v>
      </c>
      <c r="D14" t="n" s="44">
        <v>0.0</v>
      </c>
      <c r="E14" s="3"/>
    </row>
    <row r="15" ht="15.75" customHeight="true">
      <c r="A15" t="s" s="133">
        <v>81</v>
      </c>
      <c r="B15" t="s" s="45">
        <v>33</v>
      </c>
      <c r="C15" s="46" t="n">
        <f>C4+C5+C6+C10+C11+C12+C13+C14</f>
        <v>2.4466387E7</v>
      </c>
      <c r="D15" s="173" t="n">
        <f>D4+D5+D6+D10+D11+D12+D13+D14</f>
        <v>2.4644798E7</v>
      </c>
      <c r="E15" s="3"/>
    </row>
    <row r="16" ht="15.75" customHeight="true">
      <c r="A16" t="s" s="134">
        <v>82</v>
      </c>
      <c r="B16" s="2"/>
      <c r="C16" s="2"/>
      <c r="D16" s="2"/>
      <c r="E16" s="3"/>
    </row>
    <row r="17" ht="15.75" customHeight="true">
      <c r="A17" t="s" s="165">
        <v>96</v>
      </c>
      <c r="B17" t="s" s="113">
        <v>71</v>
      </c>
      <c r="C17" s="47" t="n">
        <f>C18+C19+C20</f>
        <v>409061.0</v>
      </c>
      <c r="D17" s="114" t="n">
        <f>D18+D19+D20</f>
        <v>419103.0</v>
      </c>
      <c r="E17" s="3"/>
    </row>
    <row r="18" ht="30.75" customHeight="true">
      <c r="A18" t="s" s="48">
        <v>34</v>
      </c>
      <c r="B18" t="s" s="166">
        <v>97</v>
      </c>
      <c r="C18" t="n" s="115">
        <v>409061.0</v>
      </c>
      <c r="D18" t="n" s="135">
        <v>419103.0</v>
      </c>
      <c r="E18" s="3"/>
    </row>
    <row r="19" ht="15.75" customHeight="true">
      <c r="A19" t="s" s="167">
        <v>98</v>
      </c>
      <c r="B19" t="s" s="49">
        <v>35</v>
      </c>
      <c r="C19" t="n" s="116">
        <v>0.0</v>
      </c>
      <c r="D19" t="n" s="117">
        <v>0.0</v>
      </c>
      <c r="E19" s="3"/>
    </row>
    <row r="20" ht="15.75" customHeight="true">
      <c r="A20" t="s" s="136">
        <v>83</v>
      </c>
      <c r="B20" t="s" s="70">
        <v>48</v>
      </c>
      <c r="C20" t="n" s="146">
        <v>0.0</v>
      </c>
      <c r="D20" t="n" s="124">
        <v>0.0</v>
      </c>
      <c r="E20" s="3"/>
    </row>
    <row r="21" ht="32.25" customHeight="true">
      <c r="A21" t="s" s="71">
        <v>49</v>
      </c>
      <c r="B21" t="s" s="50">
        <v>36</v>
      </c>
      <c r="C21" t="n" s="147">
        <v>0.0</v>
      </c>
      <c r="D21" t="n" s="137">
        <v>0.0</v>
      </c>
      <c r="E21" s="3"/>
    </row>
    <row r="22" ht="15.75" customHeight="true">
      <c r="A22" t="s" s="125">
        <v>77</v>
      </c>
      <c r="B22" t="s" s="51">
        <v>37</v>
      </c>
      <c r="C22" t="n" s="72">
        <v>35811.0</v>
      </c>
      <c r="D22" t="n" s="73">
        <v>36138.0</v>
      </c>
      <c r="E22" s="3"/>
    </row>
    <row r="23" ht="30.75" customHeight="true">
      <c r="A23" t="s" s="52">
        <v>38</v>
      </c>
      <c r="B23" t="s" s="148">
        <v>89</v>
      </c>
      <c r="C23" t="n" s="74">
        <v>0.0</v>
      </c>
      <c r="D23" t="n" s="174">
        <v>0.0</v>
      </c>
      <c r="E23" s="3"/>
    </row>
    <row r="24" ht="15.75" customHeight="true">
      <c r="A24" t="s" s="149">
        <v>90</v>
      </c>
      <c r="B24" t="s" s="138">
        <v>84</v>
      </c>
      <c r="C24" s="170" t="n">
        <f>C25+C26+C27+C28</f>
        <v>439984.0</v>
      </c>
      <c r="D24" s="53" t="n">
        <f>D25+D26+D27+D28</f>
        <v>197891.0</v>
      </c>
      <c r="E24" s="3"/>
    </row>
    <row r="25" ht="46.5" customHeight="true">
      <c r="A25" t="s" s="75">
        <v>50</v>
      </c>
      <c r="B25" t="s" s="139">
        <v>85</v>
      </c>
      <c r="C25" t="n" s="54">
        <v>0.0</v>
      </c>
      <c r="D25" t="n" s="76">
        <v>0.0</v>
      </c>
      <c r="E25" s="3"/>
    </row>
    <row r="26" ht="15.75" customHeight="true">
      <c r="A26" t="s" s="150">
        <v>91</v>
      </c>
      <c r="B26" t="s" s="120">
        <v>73</v>
      </c>
      <c r="C26" t="n" s="77">
        <v>331790.0</v>
      </c>
      <c r="D26" t="n" s="140">
        <v>162031.0</v>
      </c>
      <c r="E26" s="3"/>
    </row>
    <row r="27" ht="15.75" customHeight="true">
      <c r="A27" t="s" s="78">
        <v>51</v>
      </c>
      <c r="B27" t="s" s="121">
        <v>74</v>
      </c>
      <c r="C27" t="n" s="55">
        <v>108194.0</v>
      </c>
      <c r="D27" t="n" s="151">
        <v>35860.0</v>
      </c>
      <c r="E27" s="3"/>
    </row>
    <row r="28" ht="15.75" customHeight="true">
      <c r="A28" t="s" s="79">
        <v>52</v>
      </c>
      <c r="B28" t="s" s="141">
        <v>86</v>
      </c>
      <c r="C28" t="n" s="152">
        <v>0.0</v>
      </c>
      <c r="D28" t="n" s="56">
        <v>0.0</v>
      </c>
      <c r="E28" s="3"/>
    </row>
    <row r="29" ht="15.75" customHeight="true">
      <c r="A29" t="s" s="80">
        <v>53</v>
      </c>
      <c r="B29" t="s" s="171">
        <v>99</v>
      </c>
      <c r="C29" t="n" s="81">
        <v>1.1676124E7</v>
      </c>
      <c r="D29" t="n" s="57">
        <v>1.0693855E7</v>
      </c>
      <c r="E29" s="3"/>
    </row>
    <row r="30" ht="15.75" customHeight="true">
      <c r="A30" t="s" s="122">
        <v>75</v>
      </c>
      <c r="B30" t="s" s="58">
        <v>39</v>
      </c>
      <c r="C30" t="n" s="82">
        <v>0.0</v>
      </c>
      <c r="D30" t="n" s="83">
        <v>0.0</v>
      </c>
      <c r="E30" s="3"/>
    </row>
    <row r="31" ht="15.75" customHeight="true">
      <c r="A31" t="s" s="68">
        <v>46</v>
      </c>
      <c r="B31" t="s" s="69">
        <v>47</v>
      </c>
      <c r="C31" s="84" t="n">
        <f>SUM(C32:C35)</f>
        <v>3.5329546E7</v>
      </c>
      <c r="D31" s="59" t="n">
        <f>SUM(D32:D35)</f>
        <v>2.8618722E7</v>
      </c>
      <c r="E31" s="3"/>
    </row>
    <row r="32" ht="30.75" customHeight="true">
      <c r="A32" t="s" s="85">
        <v>54</v>
      </c>
      <c r="B32" t="s" s="126">
        <v>78</v>
      </c>
      <c r="C32" t="n" s="86">
        <v>34104.0</v>
      </c>
      <c r="D32" t="n" s="127">
        <v>30022.0</v>
      </c>
      <c r="E32" s="3"/>
    </row>
    <row r="33" ht="15.75" customHeight="true">
      <c r="A33" t="s" s="60">
        <v>40</v>
      </c>
      <c r="B33" t="s" s="87">
        <v>55</v>
      </c>
      <c r="C33" t="n" s="145">
        <v>3.4230267E7</v>
      </c>
      <c r="D33" t="n" s="61">
        <v>2.6132577E7</v>
      </c>
      <c r="E33" s="3"/>
    </row>
    <row r="34" ht="15.75" customHeight="true">
      <c r="A34" t="s" s="88">
        <v>56</v>
      </c>
      <c r="B34" t="s" s="62">
        <v>41</v>
      </c>
      <c r="C34" t="n" s="153">
        <v>0.0</v>
      </c>
      <c r="D34" t="n" s="89">
        <v>0.0</v>
      </c>
      <c r="E34" s="3"/>
    </row>
    <row r="35" ht="15.75" customHeight="true">
      <c r="A35" t="s" s="63">
        <v>42</v>
      </c>
      <c r="B35" t="s" s="90">
        <v>57</v>
      </c>
      <c r="C35" t="n" s="154">
        <v>1065175.0</v>
      </c>
      <c r="D35" t="n" s="128">
        <v>2456123.0</v>
      </c>
      <c r="E35" s="3"/>
    </row>
    <row r="36" ht="15.75" customHeight="true">
      <c r="A36" t="s" s="91">
        <v>58</v>
      </c>
      <c r="B36" t="s" s="64">
        <v>43</v>
      </c>
      <c r="C36" t="n" s="155">
        <v>0.0</v>
      </c>
      <c r="D36" t="n" s="65">
        <v>0.0</v>
      </c>
      <c r="E36" s="3"/>
    </row>
    <row r="37" ht="15.75" customHeight="true">
      <c r="A37" t="s" s="142">
        <v>87</v>
      </c>
      <c r="B37" t="s" s="66">
        <v>44</v>
      </c>
      <c r="C37" s="130" t="n">
        <f>C17+C21+C22+C23+C24+C29+C30+C31+C36</f>
        <v>4.7890526E7</v>
      </c>
      <c r="D37" s="129" t="n">
        <f>D17+D21+D22+D23+D24+D29+D30+D31+D36</f>
        <v>3.9965709E7</v>
      </c>
      <c r="E37" s="3"/>
    </row>
    <row r="38" ht="15.75" customHeight="true">
      <c r="A38" t="s" s="143">
        <v>88</v>
      </c>
      <c r="B38" t="s" s="67">
        <v>45</v>
      </c>
      <c r="C38" s="92" t="n">
        <f>C15+C37</f>
        <v>7.2356913E7</v>
      </c>
      <c r="D38" s="144" t="n">
        <f>D15+D37</f>
        <v>6.4610507E7</v>
      </c>
      <c r="E38" s="3"/>
    </row>
    <row r="39">
      <c r="A39" s="1"/>
      <c r="B39" s="1"/>
      <c r="C39" s="1"/>
      <c r="D39" s="1"/>
    </row>
  </sheetData>
  <sheetProtection formatColumns="false" formatRows="false" password="8EB5" sheet="true" scenarios="true" objects="true"/>
  <pageMargins bottom="0.25" footer="0.3" header="0.3" left="0.25" right="0.25" top="0.25"/>
  <pageSetup fitToWidth="1" fitToHeight="0" paperSize="9" orientation="portrait"/>
</worksheet>
</file>

<file path=xl/worksheets/sheet3.xml><?xml version="1.0" encoding="utf-8"?>
<worksheet xmlns="http://schemas.openxmlformats.org/spreadsheetml/2006/main">
  <sheetPr>
    <pageSetUpPr fitToPage="true"/>
  </sheetPr>
  <dimension ref="A1:E61"/>
  <sheetViews>
    <sheetView workbookViewId="0"/>
  </sheetViews>
  <sheetFormatPr defaultRowHeight="15.0"/>
  <cols>
    <col min="1" max="1" width="66.4140625" customWidth="true"/>
    <col min="2" max="2" width="10.5703125" customWidth="true"/>
    <col min="3" max="3" width="27.8515625" customWidth="true"/>
    <col min="4" max="4" width="27.8515625" customWidth="true"/>
  </cols>
  <sheetData>
    <row r="1" ht="30.75" customHeight="true">
      <c r="A1" t="s" s="181">
        <v>103</v>
      </c>
      <c r="B1" t="s" s="227">
        <v>92</v>
      </c>
      <c r="C1" t="s" s="356">
        <v>23</v>
      </c>
      <c r="D1" t="s" s="228">
        <v>59</v>
      </c>
      <c r="E1" s="3"/>
    </row>
    <row r="2" ht="15.75" customHeight="true">
      <c r="A2" t="s" s="182">
        <v>60</v>
      </c>
      <c r="B2" t="s" s="183">
        <v>24</v>
      </c>
      <c r="C2" t="s" s="229">
        <v>93</v>
      </c>
      <c r="D2" t="s" s="357">
        <v>61</v>
      </c>
      <c r="E2" s="3"/>
    </row>
    <row r="3" ht="15.75" customHeight="true">
      <c r="A3" t="s" s="184">
        <v>104</v>
      </c>
      <c r="B3" s="2"/>
      <c r="C3" s="2"/>
      <c r="D3" s="2"/>
      <c r="E3" s="3"/>
    </row>
    <row r="4" ht="15.75" customHeight="true">
      <c r="A4" t="s" s="207">
        <v>115</v>
      </c>
      <c r="B4" t="s" s="358">
        <v>191</v>
      </c>
      <c r="C4" t="n" s="208">
        <v>2.2248036E7</v>
      </c>
      <c r="D4" t="n" s="230">
        <v>1.417767E7</v>
      </c>
      <c r="E4" s="3"/>
    </row>
    <row r="5" ht="15.75" customHeight="true">
      <c r="A5" t="s" s="185">
        <v>105</v>
      </c>
      <c r="B5" t="s" s="231">
        <v>123</v>
      </c>
      <c r="C5" t="n" s="186">
        <v>0.0</v>
      </c>
      <c r="D5" t="n" s="319">
        <v>0.0</v>
      </c>
      <c r="E5" s="3"/>
    </row>
    <row r="6" ht="15.75" customHeight="true">
      <c r="A6" t="s" s="359">
        <v>192</v>
      </c>
      <c r="B6" t="s" s="232">
        <v>124</v>
      </c>
      <c r="C6" t="n" s="187">
        <v>0.0</v>
      </c>
      <c r="D6" t="n" s="205">
        <v>0.0</v>
      </c>
      <c r="E6" s="3"/>
    </row>
    <row r="7" ht="15.75" customHeight="true">
      <c r="A7" t="s" s="320">
        <v>168</v>
      </c>
      <c r="B7" t="s" s="360">
        <v>193</v>
      </c>
      <c r="C7" t="n" s="189">
        <v>28666.0</v>
      </c>
      <c r="D7" t="n" s="206">
        <v>28666.0</v>
      </c>
      <c r="E7" s="3"/>
    </row>
    <row r="8" ht="15.75" customHeight="true">
      <c r="A8" t="s" s="378">
        <v>201</v>
      </c>
      <c r="B8" t="s" s="233">
        <v>125</v>
      </c>
      <c r="C8" t="n" s="361">
        <v>0.0</v>
      </c>
      <c r="D8" t="n" s="234">
        <v>0.0</v>
      </c>
      <c r="E8" s="3"/>
    </row>
    <row r="9" ht="15.75" customHeight="true">
      <c r="A9" t="s" s="190">
        <v>107</v>
      </c>
      <c r="B9" t="s" s="191">
        <v>108</v>
      </c>
      <c r="C9" t="n" s="321">
        <v>8268573.0</v>
      </c>
      <c r="D9" t="n" s="192">
        <v>7574240.0</v>
      </c>
      <c r="E9" s="3"/>
    </row>
    <row r="10" ht="47.25" customHeight="true">
      <c r="A10" t="s" s="193">
        <v>109</v>
      </c>
      <c r="B10" t="s" s="235">
        <v>126</v>
      </c>
      <c r="C10" t="n" s="379">
        <v>0.0</v>
      </c>
      <c r="D10" t="n" s="322">
        <v>0.0</v>
      </c>
      <c r="E10" s="3"/>
    </row>
    <row r="11" ht="15.75" customHeight="true">
      <c r="A11" t="s" s="194">
        <v>110</v>
      </c>
      <c r="B11" t="s" s="346">
        <v>186</v>
      </c>
      <c r="C11" t="n" s="209">
        <v>3718702.0</v>
      </c>
      <c r="D11" t="n" s="195">
        <v>8346331.0</v>
      </c>
      <c r="E11" s="3"/>
    </row>
    <row r="12" ht="15.75" customHeight="true">
      <c r="A12" t="s" s="236">
        <v>127</v>
      </c>
      <c r="B12" t="s" s="196">
        <v>111</v>
      </c>
      <c r="C12" t="n" s="323">
        <v>0.0</v>
      </c>
      <c r="D12" t="n" s="197">
        <v>0.0</v>
      </c>
      <c r="E12" s="3"/>
    </row>
    <row r="13" ht="15.75" customHeight="true">
      <c r="A13" t="s" s="198">
        <v>112</v>
      </c>
      <c r="B13" t="s" s="380">
        <v>202</v>
      </c>
      <c r="C13" t="n" s="199">
        <v>0.0</v>
      </c>
      <c r="D13" t="n" s="385">
        <v>0.0</v>
      </c>
      <c r="E13" s="3"/>
    </row>
    <row r="14" ht="15.75" customHeight="true">
      <c r="A14" t="s" s="237">
        <v>128</v>
      </c>
      <c r="B14" t="s" s="373">
        <v>198</v>
      </c>
      <c r="C14" s="391" t="n">
        <f>C4-C5-C6+C7+C9+C11+C12+C13</f>
        <v>3.4263977E7</v>
      </c>
      <c r="D14" s="238" t="n">
        <f>D4-D5-D6+D7+D9+D11+D12+D13</f>
        <v>3.0126907E7</v>
      </c>
      <c r="E14" s="3"/>
    </row>
    <row r="15" ht="15.75" customHeight="true">
      <c r="A15" t="s" s="342">
        <v>182</v>
      </c>
      <c r="B15" s="2"/>
      <c r="C15" s="2"/>
      <c r="D15" s="2"/>
      <c r="E15" s="3"/>
    </row>
    <row r="16" ht="30.75" customHeight="true">
      <c r="A16" t="s" s="200">
        <v>113</v>
      </c>
      <c r="B16" t="s" s="324">
        <v>169</v>
      </c>
      <c r="C16" t="n" s="374">
        <v>0.0</v>
      </c>
      <c r="D16" t="n" s="239">
        <v>0.0</v>
      </c>
      <c r="E16" s="3"/>
    </row>
    <row r="17" ht="15.75" customHeight="true">
      <c r="A17" t="s" s="218">
        <v>119</v>
      </c>
      <c r="B17" t="s" s="386">
        <v>204</v>
      </c>
      <c r="C17" t="n" s="178">
        <v>2.2454818E7</v>
      </c>
      <c r="D17" t="n" s="201">
        <v>1.9979003E7</v>
      </c>
      <c r="E17" s="3"/>
    </row>
    <row r="18" ht="15.75" customHeight="true">
      <c r="A18" t="s" s="325">
        <v>170</v>
      </c>
      <c r="B18" t="s" s="375">
        <v>199</v>
      </c>
      <c r="C18" t="n" s="202">
        <v>1.0190463E7</v>
      </c>
      <c r="D18" t="n" s="240">
        <v>8967161.0</v>
      </c>
      <c r="E18" s="3"/>
    </row>
    <row r="19" ht="15.75" customHeight="true">
      <c r="A19" t="s" s="203">
        <v>114</v>
      </c>
      <c r="B19" t="s" s="326">
        <v>171</v>
      </c>
      <c r="C19" t="n" s="376">
        <v>0.0</v>
      </c>
      <c r="D19" t="n" s="219">
        <v>0.0</v>
      </c>
      <c r="E19" s="3"/>
    </row>
    <row r="20" ht="15.75" customHeight="true">
      <c r="A20" t="s" s="179">
        <v>102</v>
      </c>
      <c r="B20" t="s" s="343">
        <v>183</v>
      </c>
      <c r="C20" t="n" s="204">
        <v>0.0</v>
      </c>
      <c r="D20" t="n" s="241">
        <v>0.0</v>
      </c>
      <c r="E20" s="3"/>
    </row>
    <row r="21" ht="15.75" customHeight="true">
      <c r="A21" t="s" s="377">
        <v>200</v>
      </c>
      <c r="B21" t="s" s="242">
        <v>129</v>
      </c>
      <c r="C21" t="n" s="327">
        <v>109587.0</v>
      </c>
      <c r="D21" t="n" s="243">
        <v>88678.0</v>
      </c>
      <c r="E21" s="3"/>
    </row>
    <row r="22" ht="15.75" customHeight="true">
      <c r="A22" t="s" s="387">
        <v>205</v>
      </c>
      <c r="B22" t="s" s="328">
        <v>172</v>
      </c>
      <c r="C22" t="n" s="244">
        <v>0.0</v>
      </c>
      <c r="D22" t="n" s="329">
        <v>0.0</v>
      </c>
      <c r="E22" s="3"/>
    </row>
    <row r="23" ht="30.75" customHeight="true">
      <c r="A23" t="s" s="245">
        <v>130</v>
      </c>
      <c r="B23" t="s" s="277">
        <v>148</v>
      </c>
      <c r="C23" t="n" s="347">
        <v>0.0</v>
      </c>
      <c r="D23" t="n" s="246">
        <v>0.0</v>
      </c>
      <c r="E23" s="3"/>
    </row>
    <row r="24" ht="15.75" customHeight="true">
      <c r="A24" t="s" s="278">
        <v>149</v>
      </c>
      <c r="B24" t="s" s="389">
        <v>207</v>
      </c>
      <c r="C24" s="224" t="n">
        <f>SUM(C16:C23)</f>
        <v>3.2754868E7</v>
      </c>
      <c r="D24" s="279" t="n">
        <f>SUM(D16:D23)</f>
        <v>2.9034842E7</v>
      </c>
      <c r="E24" s="3"/>
    </row>
    <row r="25" ht="15.75" customHeight="true">
      <c r="A25" t="s" s="247">
        <v>131</v>
      </c>
      <c r="B25" s="2"/>
      <c r="C25" s="2"/>
      <c r="D25" s="2"/>
      <c r="E25" s="3"/>
    </row>
    <row r="26" ht="15.75" customHeight="true">
      <c r="A26" t="s" s="348">
        <v>187</v>
      </c>
      <c r="B26" t="s" s="248">
        <v>132</v>
      </c>
      <c r="C26" t="n" s="280">
        <v>0.0</v>
      </c>
      <c r="D26" t="n" s="349">
        <v>0.0</v>
      </c>
      <c r="E26" s="3"/>
    </row>
    <row r="27" ht="15.75" customHeight="true">
      <c r="A27" t="s" s="249">
        <v>133</v>
      </c>
      <c r="B27" t="s" s="390">
        <v>208</v>
      </c>
      <c r="C27" t="n" s="281">
        <v>0.0</v>
      </c>
      <c r="D27" t="n" s="250">
        <v>0.0</v>
      </c>
      <c r="E27" s="3"/>
    </row>
    <row r="28" ht="15.75" customHeight="true">
      <c r="A28" t="s" s="282">
        <v>150</v>
      </c>
      <c r="B28" t="s" s="251">
        <v>134</v>
      </c>
      <c r="C28" t="n" s="350">
        <v>630942.0</v>
      </c>
      <c r="D28" t="n" s="283">
        <v>655845.0</v>
      </c>
      <c r="E28" s="3"/>
    </row>
    <row r="29" ht="15.75" customHeight="true">
      <c r="A29" t="s" s="225">
        <v>121</v>
      </c>
      <c r="B29" t="s" s="226">
        <v>122</v>
      </c>
      <c r="C29" t="n" s="351">
        <v>0.0</v>
      </c>
      <c r="D29" t="n" s="252">
        <v>0.0</v>
      </c>
      <c r="E29" s="3"/>
    </row>
    <row r="30" ht="15.75" customHeight="true">
      <c r="A30" t="s" s="284">
        <v>145</v>
      </c>
      <c r="B30" t="s" s="253">
        <v>135</v>
      </c>
      <c r="C30" t="n" s="352">
        <v>0.0</v>
      </c>
      <c r="D30" t="n" s="285">
        <v>0.0</v>
      </c>
      <c r="E30" s="3"/>
    </row>
    <row r="31" ht="15.75" customHeight="true">
      <c r="A31" t="s" s="330">
        <v>173</v>
      </c>
      <c r="B31" t="s" s="353">
        <v>188</v>
      </c>
      <c r="C31" t="n" s="383">
        <v>61748.0</v>
      </c>
      <c r="D31" t="n" s="254">
        <v>57208.0</v>
      </c>
      <c r="E31" s="3"/>
    </row>
    <row r="32" ht="15.75" customHeight="true">
      <c r="A32" t="s" s="286">
        <v>151</v>
      </c>
      <c r="B32" t="s" s="331">
        <v>174</v>
      </c>
      <c r="C32" s="287" t="n">
        <f>C26+C27+C28+C29+C30+C31</f>
        <v>692690.0</v>
      </c>
      <c r="D32" s="215" t="n">
        <f>D26+D27+D28+D29+D30+D31</f>
        <v>713053.0</v>
      </c>
      <c r="E32" s="3"/>
    </row>
    <row r="33" ht="15.75" customHeight="true">
      <c r="A33" t="s" s="302">
        <v>158</v>
      </c>
      <c r="B33" s="2"/>
      <c r="C33" s="2"/>
      <c r="D33" s="2"/>
      <c r="E33" s="3"/>
    </row>
    <row r="34" ht="15.75" customHeight="true">
      <c r="A34" t="s" s="255">
        <v>136</v>
      </c>
      <c r="B34" t="s" s="354">
        <v>189</v>
      </c>
      <c r="C34" t="n" s="288">
        <v>0.0</v>
      </c>
      <c r="D34" t="n" s="256">
        <v>0.0</v>
      </c>
      <c r="E34" s="3"/>
    </row>
    <row r="35" ht="15.75" customHeight="true">
      <c r="A35" t="s" s="355">
        <v>190</v>
      </c>
      <c r="B35" t="s" s="332">
        <v>175</v>
      </c>
      <c r="C35" t="n" s="384">
        <v>0.0</v>
      </c>
      <c r="D35" t="n" s="257">
        <v>0.0</v>
      </c>
      <c r="E35" s="3"/>
    </row>
    <row r="36" ht="15.75" customHeight="true">
      <c r="A36" t="s" s="289">
        <v>152</v>
      </c>
      <c r="B36" t="s" s="333">
        <v>176</v>
      </c>
      <c r="C36" s="290" t="n">
        <f>SUM(C37:C49)</f>
        <v>2866410.0</v>
      </c>
      <c r="D36" s="216" t="n">
        <f>SUM(D37:D49)</f>
        <v>2957877.0</v>
      </c>
      <c r="E36" s="3"/>
    </row>
    <row r="37" ht="30.75" customHeight="true">
      <c r="A37" t="s" s="291">
        <v>153</v>
      </c>
      <c r="B37" t="s" s="217">
        <v>118</v>
      </c>
      <c r="C37" t="n" s="292">
        <v>23746.0</v>
      </c>
      <c r="D37" t="n" s="220">
        <v>20397.0</v>
      </c>
      <c r="E37" s="3"/>
    </row>
    <row r="38" ht="15.75" customHeight="true">
      <c r="A38" t="s" s="258">
        <v>137</v>
      </c>
      <c r="B38" t="s" s="293">
        <v>154</v>
      </c>
      <c r="C38" t="n" s="294">
        <v>908586.0</v>
      </c>
      <c r="D38" t="n" s="334">
        <v>782330.0</v>
      </c>
      <c r="E38" s="3"/>
    </row>
    <row r="39" ht="30.75" customHeight="true">
      <c r="A39" t="s" s="295">
        <v>155</v>
      </c>
      <c r="B39" t="s" s="259">
        <v>138</v>
      </c>
      <c r="C39" t="n" s="296">
        <v>2291.0</v>
      </c>
      <c r="D39" t="n" s="335">
        <v>4513.0</v>
      </c>
      <c r="E39" s="3"/>
    </row>
    <row r="40" ht="15.75" customHeight="true">
      <c r="A40" t="s" s="221">
        <v>120</v>
      </c>
      <c r="B40" t="s" s="388">
        <v>206</v>
      </c>
      <c r="C40" t="n" s="297">
        <v>126238.0</v>
      </c>
      <c r="D40" t="n" s="298">
        <v>59890.0</v>
      </c>
      <c r="E40" s="3"/>
    </row>
    <row r="41" ht="30.75" customHeight="true">
      <c r="A41" t="s" s="188">
        <v>106</v>
      </c>
      <c r="B41" t="s" s="362">
        <v>194</v>
      </c>
      <c r="C41" t="n" s="299">
        <v>0.0</v>
      </c>
      <c r="D41" t="n" s="260">
        <v>0.0</v>
      </c>
      <c r="E41" s="3"/>
    </row>
    <row r="42" ht="15.75" customHeight="true">
      <c r="A42" t="s" s="300">
        <v>156</v>
      </c>
      <c r="B42" t="s" s="261">
        <v>139</v>
      </c>
      <c r="C42" t="n" s="363">
        <v>52986.0</v>
      </c>
      <c r="D42" t="n" s="222">
        <v>55116.0</v>
      </c>
      <c r="E42" s="3"/>
    </row>
    <row r="43" ht="15.75" customHeight="true">
      <c r="A43" t="s" s="336">
        <v>177</v>
      </c>
      <c r="B43" t="s" s="301">
        <v>157</v>
      </c>
      <c r="C43" t="n" s="364">
        <v>0.0</v>
      </c>
      <c r="D43" t="n" s="262">
        <v>0.0</v>
      </c>
      <c r="E43" s="3"/>
    </row>
    <row r="44" ht="15.75" customHeight="true">
      <c r="A44" t="s" s="337">
        <v>178</v>
      </c>
      <c r="B44" t="s" s="263">
        <v>140</v>
      </c>
      <c r="C44" t="n" s="223">
        <v>518714.0</v>
      </c>
      <c r="D44" t="n" s="264">
        <v>794300.0</v>
      </c>
      <c r="E44" s="3"/>
    </row>
    <row r="45" ht="15.75" customHeight="true">
      <c r="A45" t="s" s="338">
        <v>179</v>
      </c>
      <c r="B45" t="s" s="265">
        <v>141</v>
      </c>
      <c r="C45" t="n" s="266">
        <v>228551.0</v>
      </c>
      <c r="D45" t="n" s="180">
        <v>208474.0</v>
      </c>
      <c r="E45" s="3"/>
    </row>
    <row r="46" ht="15.75" customHeight="true">
      <c r="A46" t="s" s="381">
        <v>203</v>
      </c>
      <c r="B46" t="s" s="344">
        <v>184</v>
      </c>
      <c r="C46" t="n" s="339">
        <v>667548.0</v>
      </c>
      <c r="D46" t="n" s="365">
        <v>657366.0</v>
      </c>
      <c r="E46" s="3"/>
    </row>
    <row r="47" ht="15.75" customHeight="true">
      <c r="A47" t="s" s="303">
        <v>159</v>
      </c>
      <c r="B47" t="s" s="267">
        <v>142</v>
      </c>
      <c r="C47" t="n" s="304">
        <v>0.0</v>
      </c>
      <c r="D47" t="n" s="212">
        <v>0.0</v>
      </c>
      <c r="E47" s="3"/>
    </row>
    <row r="48" ht="15.75" customHeight="true">
      <c r="A48" t="s" s="340">
        <v>180</v>
      </c>
      <c r="B48" t="s" s="366">
        <v>195</v>
      </c>
      <c r="C48" t="n" s="305">
        <v>0.0</v>
      </c>
      <c r="D48" t="n" s="268">
        <v>0.0</v>
      </c>
      <c r="E48" s="3"/>
    </row>
    <row r="49" ht="15.75" customHeight="true">
      <c r="A49" t="s" s="367">
        <v>196</v>
      </c>
      <c r="B49" t="s" s="269">
        <v>143</v>
      </c>
      <c r="C49" t="n" s="306">
        <v>337750.0</v>
      </c>
      <c r="D49" t="n" s="382">
        <v>375491.0</v>
      </c>
      <c r="E49" s="3"/>
    </row>
    <row r="50" ht="15.75" customHeight="true">
      <c r="A50" t="s" s="213">
        <v>117</v>
      </c>
      <c r="B50" t="s" s="368">
        <v>197</v>
      </c>
      <c r="C50" t="n" s="307">
        <v>0.0</v>
      </c>
      <c r="D50" t="n" s="270">
        <v>0.0</v>
      </c>
      <c r="E50" s="3"/>
    </row>
    <row r="51" ht="15.75" customHeight="true">
      <c r="A51" t="s" s="308">
        <v>121</v>
      </c>
      <c r="B51" t="s" s="271">
        <v>144</v>
      </c>
      <c r="C51" t="n" s="369">
        <v>1778968.0</v>
      </c>
      <c r="D51" t="n" s="214">
        <v>1777828.0</v>
      </c>
      <c r="E51" s="3"/>
    </row>
    <row r="52" ht="15.75" customHeight="true">
      <c r="A52" t="s" s="272">
        <v>145</v>
      </c>
      <c r="B52" t="s" s="309">
        <v>160</v>
      </c>
      <c r="C52" t="n" s="370">
        <v>0.0</v>
      </c>
      <c r="D52" t="n" s="273">
        <v>0.0</v>
      </c>
      <c r="E52" s="3"/>
    </row>
    <row r="53" ht="15.75" customHeight="true">
      <c r="A53" t="s" s="310">
        <v>161</v>
      </c>
      <c r="B53" t="s" s="274">
        <v>146</v>
      </c>
      <c r="C53" t="n" s="371">
        <v>0.0</v>
      </c>
      <c r="D53" t="n" s="311">
        <v>0.0</v>
      </c>
      <c r="E53" s="3"/>
    </row>
    <row r="54" ht="15.75" customHeight="true">
      <c r="A54" t="s" s="275">
        <v>147</v>
      </c>
      <c r="B54" t="s" s="210">
        <v>116</v>
      </c>
      <c r="C54" s="372" t="n">
        <f>C34+C35+C36+C50+C51+C52+C53</f>
        <v>4645378.0</v>
      </c>
      <c r="D54" s="211" t="n">
        <f>D34+D35+D36+D50+D51+D52+D53</f>
        <v>4735705.0</v>
      </c>
      <c r="E54" s="3"/>
    </row>
    <row r="55" ht="15.75" customHeight="true">
      <c r="A55" t="s" s="345">
        <v>185</v>
      </c>
      <c r="B55" t="s" s="341">
        <v>181</v>
      </c>
      <c r="C55" s="177" t="n">
        <f>C14+C24+C32+C54</f>
        <v>7.2356913E7</v>
      </c>
      <c r="D55" s="276" t="n">
        <f>D14+D24+D32+D54</f>
        <v>6.4610507E7</v>
      </c>
      <c r="E55" s="3"/>
    </row>
    <row r="56" ht="15.75" customHeight="true">
      <c r="A56" s="1"/>
      <c r="B56" s="1"/>
      <c r="C56" s="1"/>
      <c r="D56" s="1"/>
    </row>
    <row r="57" ht="15.75" customHeight="true">
      <c r="A57" t="s" s="316">
        <v>165</v>
      </c>
      <c r="C57" t="s" s="317">
        <v>166</v>
      </c>
      <c r="D57" s="392"/>
    </row>
    <row r="58" ht="15.75" customHeight="true">
      <c r="B58" t="s" s="312">
        <v>162</v>
      </c>
      <c r="C58" t="s" s="175">
        <v>101</v>
      </c>
      <c r="D58" s="1"/>
    </row>
    <row r="59" ht="15.75" customHeight="true">
      <c r="A59" t="s" s="313">
        <v>163</v>
      </c>
    </row>
    <row r="60" ht="15.75" customHeight="true">
      <c r="A60" t="s" s="318">
        <v>167</v>
      </c>
      <c r="C60" t="s" s="315">
        <v>164</v>
      </c>
      <c r="D60" s="392"/>
    </row>
    <row r="61" ht="15.75" customHeight="true">
      <c r="B61" t="s" s="314">
        <v>162</v>
      </c>
      <c r="C61" t="s" s="176">
        <v>101</v>
      </c>
      <c r="D61" s="1"/>
    </row>
  </sheetData>
  <sheetProtection formatColumns="false" formatRows="false" password="8EB5" sheet="true" scenarios="true" objects="true"/>
  <mergeCells count="4">
    <mergeCell ref="C58:D58"/>
    <mergeCell ref="C61:D61"/>
    <mergeCell ref="C60:D60"/>
    <mergeCell ref="C57:D57"/>
  </mergeCells>
  <pageMargins bottom="0.25" footer="0.3" header="0.3" left="0.25" right="0.25" top="0.25"/>
  <pageSetup fitToWidth="1" fitToHeight="0" paperSize="9" orientation="portrait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2025-02-28T11:17:29Z</dcterms:created>
  <dc:creator>Apache POI</dc:creator>
</cp:coreProperties>
</file>